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920" windowHeight="7620" activeTab="0"/>
  </bookViews>
  <sheets>
    <sheet name="KAZALO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" sheetId="21" r:id="rId21"/>
    <sheet name="Tab21" sheetId="22" r:id="rId22"/>
    <sheet name="Tab22" sheetId="23" r:id="rId23"/>
    <sheet name="Tab23" sheetId="24" r:id="rId24"/>
    <sheet name="Tab24" sheetId="25" r:id="rId25"/>
    <sheet name="Tab25" sheetId="26" r:id="rId26"/>
    <sheet name="Tab26" sheetId="27" r:id="rId27"/>
    <sheet name="Tab27" sheetId="28" r:id="rId28"/>
    <sheet name="METODOLOGIJA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<sst xmlns="http://schemas.openxmlformats.org/spreadsheetml/2006/main" count="2684" uniqueCount="452">
  <si>
    <t>Tabela 1: OSNOVNI PODATKI IZ IZKAZA POSLOVNEGA IZIDA GOSPODARSKIH DRUŽB PO PODROČJIH DEJAVNOSTI V LETU 2008</t>
  </si>
  <si>
    <t xml:space="preserve"> </t>
  </si>
  <si>
    <t xml:space="preserve">                (AJPES - Podatki iz izkaza poslovnega izida gospodarskih družb za leto 2008)</t>
  </si>
  <si>
    <t>v tisoč EUR</t>
  </si>
  <si>
    <t>Podatki</t>
  </si>
  <si>
    <t>SKUPAJ</t>
  </si>
  <si>
    <t>A 
Kmetijstvo in lov, 
gozdarstvo in ribištvo</t>
  </si>
  <si>
    <t xml:space="preserve">B  
Rudarstvo   </t>
  </si>
  <si>
    <t>C 
Predelovalne 
dejavnosti</t>
  </si>
  <si>
    <t>D 
Oskrba z električno energijo, 
plinom in paro</t>
  </si>
  <si>
    <t>E 
Oskrba z vodo; ravnanje z odplakami 
in odpadki; saniranje okolja</t>
  </si>
  <si>
    <t>F 
Gradbeništvo</t>
  </si>
  <si>
    <t>G 
Trgovina; vzdrževanje in 
popravila motornih vozil</t>
  </si>
  <si>
    <t>H 
Promet in skladiščenje</t>
  </si>
  <si>
    <t>I 
Gostinstvo</t>
  </si>
  <si>
    <t>J 
Informacijske in komunikacijske dejavnosti</t>
  </si>
  <si>
    <t>K 
Finančne in zavarovalniške dejavnosti</t>
  </si>
  <si>
    <t>L 
Poslovanje z nepremičninami</t>
  </si>
  <si>
    <t>M 
Strokovne, znanstvene in 
tehnične dejavnosti</t>
  </si>
  <si>
    <t>N 
Druge raznovrstne poslovne 
dejavnosti</t>
  </si>
  <si>
    <t>O 
Dejavnost javne uprave in obrambe; 
dejavnost obvezne socialne varnosti</t>
  </si>
  <si>
    <t>P 
Izobraževanje</t>
  </si>
  <si>
    <t>Q 
Zdravstvo in socialno varstvo</t>
  </si>
  <si>
    <t>R 
Kulturne, razvedrilne in 
rekreacijske dejavnosti</t>
  </si>
  <si>
    <t>S 
Druge dejavnosti</t>
  </si>
  <si>
    <t>2008</t>
  </si>
  <si>
    <t>2007</t>
  </si>
  <si>
    <t>1.</t>
  </si>
  <si>
    <t>PRIHODKI SKUPAJ</t>
  </si>
  <si>
    <t>1.1</t>
  </si>
  <si>
    <t>Poslovni prihodki</t>
  </si>
  <si>
    <t>- Čisti prihodki od prodaje na dom. trgu</t>
  </si>
  <si>
    <t>- Čisti prihodki od prodaje na trgu EU</t>
  </si>
  <si>
    <t>- Čisti prihodki od prodaje na trgu izven EU</t>
  </si>
  <si>
    <t xml:space="preserve">-Sprememba vrednosti zalog proizvodov in 
nedokončane proizvodnje </t>
  </si>
  <si>
    <t>- Usredstveni lastni proizvodi in lastne storitve</t>
  </si>
  <si>
    <t>- Subvencije, dotacije, regresi, kompenz. In 
drugi prihod., povezani s poslovnimi učinki</t>
  </si>
  <si>
    <t xml:space="preserve">- Drugi poslovni prihodki </t>
  </si>
  <si>
    <t>1.2</t>
  </si>
  <si>
    <t>Finančni prihodki</t>
  </si>
  <si>
    <t>- Finančni prihodki iz deležev</t>
  </si>
  <si>
    <t>- Finančni prihodki iz danih posojil</t>
  </si>
  <si>
    <t>- Finančni prihodki iz poslovnih terjatev</t>
  </si>
  <si>
    <t>1.3</t>
  </si>
  <si>
    <t>Drugi prihodki</t>
  </si>
  <si>
    <t>- Subvencije, dotacije in podobni prihodki, 
ki niso povezani s poslovnimi učinki</t>
  </si>
  <si>
    <t>- Drugi finančni prihodki in ostali prihodki</t>
  </si>
  <si>
    <t>2</t>
  </si>
  <si>
    <t>ODHODKI SKUPAJ</t>
  </si>
  <si>
    <t>2.1</t>
  </si>
  <si>
    <t>Poslovni odhodki</t>
  </si>
  <si>
    <t>- Stroški blaga, materiala in storitev</t>
  </si>
  <si>
    <t>- Stroški dela:</t>
  </si>
  <si>
    <t xml:space="preserve">         Stroški plač</t>
  </si>
  <si>
    <t xml:space="preserve">         Stroški pokojninskih in dr. soc. zavarovanj</t>
  </si>
  <si>
    <t xml:space="preserve">         Drugi stroški dela</t>
  </si>
  <si>
    <t>- Odpisi vrednosti</t>
  </si>
  <si>
    <t>- Drugi poslovni odhodki</t>
  </si>
  <si>
    <t>2.2</t>
  </si>
  <si>
    <t>Finančni odhodki</t>
  </si>
  <si>
    <t>- Finančni odhodki iz oslabitve in 
odpisov finančnih naložb</t>
  </si>
  <si>
    <t>- Finančni odhodki iz finančnih obveznosti</t>
  </si>
  <si>
    <t>- Finančni odhodki iz poslovnih obveznosti</t>
  </si>
  <si>
    <t>2.3</t>
  </si>
  <si>
    <t>Drugi odhodki</t>
  </si>
  <si>
    <t>3</t>
  </si>
  <si>
    <t>CELOTNI DOBIČEK</t>
  </si>
  <si>
    <t>4</t>
  </si>
  <si>
    <t>CELOTNA IZGUBA</t>
  </si>
  <si>
    <t>5</t>
  </si>
  <si>
    <t>NETO CELOTNI DOBIČEK / IZGUBA</t>
  </si>
  <si>
    <t>6</t>
  </si>
  <si>
    <t>Davek iz dobička</t>
  </si>
  <si>
    <t>7</t>
  </si>
  <si>
    <t>Odloženi davki</t>
  </si>
  <si>
    <t>8</t>
  </si>
  <si>
    <t xml:space="preserve">ČISTI DOBIČEK </t>
  </si>
  <si>
    <t>9</t>
  </si>
  <si>
    <t xml:space="preserve">ČISTA IZGUBA </t>
  </si>
  <si>
    <t>10</t>
  </si>
  <si>
    <t xml:space="preserve">NETO ČISTI DOBIČEK / IZGUBA </t>
  </si>
  <si>
    <t>11</t>
  </si>
  <si>
    <t>BILANČNI DOBIČEK</t>
  </si>
  <si>
    <t>12</t>
  </si>
  <si>
    <t>BILANČNA IZGUBA</t>
  </si>
  <si>
    <t>13</t>
  </si>
  <si>
    <t>NETO BILANČNI DOBIČEK / IZGUBA</t>
  </si>
  <si>
    <t>14</t>
  </si>
  <si>
    <t>ŠTEVILO ZAPOSLENIH (na dve decimalki)</t>
  </si>
  <si>
    <t>15</t>
  </si>
  <si>
    <t>ŠTEVILO DRUŽB (celo število)</t>
  </si>
  <si>
    <t>Tabela 2: OSNOVNI PODATKI IZ BILANCE STANJA GOSPODARSKIH DRUŽB PO PODROČJIH DEJAVNOSTI V LETU 2008</t>
  </si>
  <si>
    <t xml:space="preserve">                  (AJPES - Podatki iz bilance stanja gospodarskih družb za leto 2008)</t>
  </si>
  <si>
    <t>31.12.2007</t>
  </si>
  <si>
    <t>BILANČNA VSOTA</t>
  </si>
  <si>
    <t>I.</t>
  </si>
  <si>
    <t xml:space="preserve">SREDSTVA </t>
  </si>
  <si>
    <t>A.</t>
  </si>
  <si>
    <t>Dolgoročna sredstva</t>
  </si>
  <si>
    <t>Neopredmetena sredstva in dolgoročne
 aktivne časovne razmejitve</t>
  </si>
  <si>
    <t xml:space="preserve">- Neopredmetena sredstva </t>
  </si>
  <si>
    <t>- Dolgoročne aktivne časovne razmejitve</t>
  </si>
  <si>
    <t>2.</t>
  </si>
  <si>
    <t>Opredmetena osnovna sredstva</t>
  </si>
  <si>
    <t>3.</t>
  </si>
  <si>
    <t>Naložbene nepremičnine</t>
  </si>
  <si>
    <t>4.</t>
  </si>
  <si>
    <t>Dolgoročne finančne naložbe</t>
  </si>
  <si>
    <t>5.</t>
  </si>
  <si>
    <t>Dolgoročne poslovne terjatve</t>
  </si>
  <si>
    <t>6.</t>
  </si>
  <si>
    <t>Odložene terjatve za davek</t>
  </si>
  <si>
    <t>B.</t>
  </si>
  <si>
    <t>Kratkoročna sredstva</t>
  </si>
  <si>
    <t>Sredstva (skupine za odtujitev) za prodajo</t>
  </si>
  <si>
    <t>Zaloge</t>
  </si>
  <si>
    <t>Kratkoročne finančne naložbe</t>
  </si>
  <si>
    <t xml:space="preserve">Kratkoročne poslovne terjatve </t>
  </si>
  <si>
    <t>Denarna sredstva</t>
  </si>
  <si>
    <t>C.</t>
  </si>
  <si>
    <t>Kratkoročne aktivne časovne razmejitve</t>
  </si>
  <si>
    <t>II.</t>
  </si>
  <si>
    <t>OBVEZNOSTI DO VIROV SREDSTEV</t>
  </si>
  <si>
    <t xml:space="preserve">Kapital </t>
  </si>
  <si>
    <t>Vpoklicani kapital</t>
  </si>
  <si>
    <t>Kapitalske rezerve</t>
  </si>
  <si>
    <t>Rezerve iz dobička</t>
  </si>
  <si>
    <t>Presežek iz prevrednotenja</t>
  </si>
  <si>
    <t>Preneseni čisti dobiček</t>
  </si>
  <si>
    <t>Prenesena čista izguba</t>
  </si>
  <si>
    <t>7.</t>
  </si>
  <si>
    <t>Čisti dobiček poslovnega leta</t>
  </si>
  <si>
    <t>8.</t>
  </si>
  <si>
    <t>Čista izguba poslovnega leta</t>
  </si>
  <si>
    <t>Rezervacije in dolgoročne 
pasivne časovne razmejitve</t>
  </si>
  <si>
    <t>Rezervacije</t>
  </si>
  <si>
    <t>Dolgoročne pasivne časovne razmejitve</t>
  </si>
  <si>
    <t xml:space="preserve">Dolgoročne obveznosti </t>
  </si>
  <si>
    <t>Dolgoročne finančne obveznosti</t>
  </si>
  <si>
    <t>Dolgoročne poslovne obveznosti</t>
  </si>
  <si>
    <t>Odložene obveznosti za davek</t>
  </si>
  <si>
    <t>Č.</t>
  </si>
  <si>
    <t>Kratkoročne obveznosti</t>
  </si>
  <si>
    <t>Obveznosti, vključene v skupine za odtujitev</t>
  </si>
  <si>
    <t>Kratkoročne finančne obveznosti</t>
  </si>
  <si>
    <t>Kratkoročne poslovne obveznosti</t>
  </si>
  <si>
    <t>D.</t>
  </si>
  <si>
    <t>Kratkoročne pasivne časovne razmejitve</t>
  </si>
  <si>
    <t>Čisti dobiček</t>
  </si>
  <si>
    <t>Čista izguba</t>
  </si>
  <si>
    <t xml:space="preserve">                  (AJPES - Podatki iz bilance stanja in izkaza poslovnega izida gospodarskih družb za leto 2008)</t>
  </si>
  <si>
    <t>GOSPODARSKE DRUŽBE SKUPAJ = 100</t>
  </si>
  <si>
    <t>- deleži v %</t>
  </si>
  <si>
    <t>PODROČJA DEJAVNOSTI</t>
  </si>
  <si>
    <t>LETO</t>
  </si>
  <si>
    <t>ŠTEVILO 
DRUŽB</t>
  </si>
  <si>
    <t>ŠTEVILO 
ZAPOSL.</t>
  </si>
  <si>
    <t>PRIHODKI 
SKUPAJ</t>
  </si>
  <si>
    <t>ČISTI PRIHODKI 
OD PRODAJE 
NA TRGU EU 
IN IZVEN EU</t>
  </si>
  <si>
    <t>ODHODKI 
SKUPAJ</t>
  </si>
  <si>
    <t>DODANA 
VREDNOST</t>
  </si>
  <si>
    <t>ČISTI 
DOBIČEK</t>
  </si>
  <si>
    <t>ČISTA 
IZGUBA</t>
  </si>
  <si>
    <t>SREDSTVA 
OZIROMA 
OBVEZNOSTI 
DO VIROV 
SREDSTEV</t>
  </si>
  <si>
    <t>DOLGOROČNA
 SREDSTVA</t>
  </si>
  <si>
    <t>KRATKOROČNA 
SREDSTVA</t>
  </si>
  <si>
    <t>KAPITAL</t>
  </si>
  <si>
    <t>DOLGOROČNE 
OBVEZNOSTI</t>
  </si>
  <si>
    <t>KRATKOROČNE 
OBVEZNOSTI</t>
  </si>
  <si>
    <t>A</t>
  </si>
  <si>
    <t>Kmetijstvo in lov, 
gozdarstvo, ribištvo</t>
  </si>
  <si>
    <t>B</t>
  </si>
  <si>
    <t>Rudarstvo</t>
  </si>
  <si>
    <t>C</t>
  </si>
  <si>
    <t>Predelovalne dejavnosti</t>
  </si>
  <si>
    <t>D</t>
  </si>
  <si>
    <t>Oskrba z električno energijo, 
plinom in paro</t>
  </si>
  <si>
    <t>E</t>
  </si>
  <si>
    <t>Oskrba z vodo; ravnanje z odplakami in odpadki, saniranje okolja</t>
  </si>
  <si>
    <t>F</t>
  </si>
  <si>
    <t>Gradbeništvo</t>
  </si>
  <si>
    <t>G</t>
  </si>
  <si>
    <t>Trgovina; vzdrževanje in 
popravila motornih vozil</t>
  </si>
  <si>
    <t>H</t>
  </si>
  <si>
    <t>Promet in skladiščenje</t>
  </si>
  <si>
    <t>I</t>
  </si>
  <si>
    <t>Gostinstvo</t>
  </si>
  <si>
    <t>J</t>
  </si>
  <si>
    <t>Informacijske in 
komunikacijske dejavnosti</t>
  </si>
  <si>
    <t>K</t>
  </si>
  <si>
    <t>Finančne in  
zavarovalniške dejavnosti</t>
  </si>
  <si>
    <t>L</t>
  </si>
  <si>
    <t>Poslovanje z nepremičninami</t>
  </si>
  <si>
    <t>M</t>
  </si>
  <si>
    <t>Strokovne, znanstvene in 
tehnične dejavnosti</t>
  </si>
  <si>
    <t>N</t>
  </si>
  <si>
    <t>Druge raznovrstne 
poslovne dejavnosti</t>
  </si>
  <si>
    <t>O</t>
  </si>
  <si>
    <t>P</t>
  </si>
  <si>
    <t>Izobraževanje</t>
  </si>
  <si>
    <t xml:space="preserve">Q </t>
  </si>
  <si>
    <t>Zdravstvo in socialno varstvo</t>
  </si>
  <si>
    <t>R</t>
  </si>
  <si>
    <t>Kulturne, razvedrilne in 
rekreacijske dejavnosti</t>
  </si>
  <si>
    <t>S</t>
  </si>
  <si>
    <t>Druge dejavnosti</t>
  </si>
  <si>
    <t>Tabela 3: DELEŽI NEKATERIH PODATKOV O POSLOVANJU GOSPODARSKIH DRUŽB POSAMEZNIH PODROČIJ DEJAVNOSTI V LETU 2008</t>
  </si>
  <si>
    <t>Tabela 4: DELEŽI NEKATERIH PODATKOV O POSLOVANJU GOSPODARSKIH DRUŽB POSAMEZNIH PODROČIJ DEJAVNOSTI V LETU 2008</t>
  </si>
  <si>
    <t>POVEČ. OZ. 
ZMANJŠANJE 
ŠTEVILA 
ZAPOSLENIH 
V %</t>
  </si>
  <si>
    <t>V   P R I H O D K I H   S K U P A J</t>
  </si>
  <si>
    <t>V   S R E D S T V I H</t>
  </si>
  <si>
    <t>V OBVEZNOSTIH DO VIROV SREDSTEV</t>
  </si>
  <si>
    <t>ČISTI PRIH. 
OD PROD. NA 
DOMAČEM 
TRGU</t>
  </si>
  <si>
    <t>ČISTI PRIH. 
OD PROD. NA 
TRGU EU IN NA 
TRGU IZVEN EU</t>
  </si>
  <si>
    <t>STROŠKI 
BLAGA, 
MATERIALA 
IN STORITEV</t>
  </si>
  <si>
    <t>STROŠKI 
DELA</t>
  </si>
  <si>
    <t>ODPISI 
VREDNOSTI</t>
  </si>
  <si>
    <t>DOLGOROČNA 
SREDSTVA</t>
  </si>
  <si>
    <t>1. KAZALNIKI 
VELIKOSTI</t>
  </si>
  <si>
    <t>2. KAZALNIKI 
PRODUKTIVNOSTI</t>
  </si>
  <si>
    <t>3. KAZALNIK 
IZVOZNE 
NARAVNANOSTI</t>
  </si>
  <si>
    <t>4. KAZALNIKI 
GOSPODARNOSTI</t>
  </si>
  <si>
    <t>5. KAZALNIKA 
DOBIČKONOSNOSTI</t>
  </si>
  <si>
    <t>6. KAZALNIKA 
STANJA FINANCIRANJA</t>
  </si>
  <si>
    <t>7. KAZALNIKI 
VODORAVNEGA 
FINANČNEGA USTROJA</t>
  </si>
  <si>
    <t>ŠTEVILO 
ZAPOSL. 
NA 
DRUŽBO</t>
  </si>
  <si>
    <t>SKUPNI 
PRIHODKI 
NA 
DRUŽBO</t>
  </si>
  <si>
    <t>SREDSTVA 
NA 
DRUŽBO</t>
  </si>
  <si>
    <t>SKUPNI 
PRIHODKI 
NA 
ZAPOSLENEGA</t>
  </si>
  <si>
    <t>POSLOVNI 
PRIHODKI 
NA 
ZAPOSLENEGA</t>
  </si>
  <si>
    <t>DODANA 
VREDNOST 
NA 
ZAPOSLENEGA</t>
  </si>
  <si>
    <t>DELEŽ 
ČISTIH PRIHODKOV 
OD PRODAJE NA 
TRGU EU IN IZVEN EU 
V ČISTIH PRIHODKIH 
OD PRODAJE</t>
  </si>
  <si>
    <t>KOEFICIENT 
CELOTNE 
GOSPODARN.</t>
  </si>
  <si>
    <t>KOEFICIENT 
GOSPODARN. POSLOVANJA</t>
  </si>
  <si>
    <t>DELEŽ 
STROŠKOV 
DELA 
V DODANI 
VREDNOSTI</t>
  </si>
  <si>
    <t>KOEFICIENT 
ČISTE 
DOBIČKONOSN. 
SREDSTEV</t>
  </si>
  <si>
    <t>KOEFICIENT 
ČISTE 
DOBIČKONOSN. 
KAPITALA</t>
  </si>
  <si>
    <t>STOPNJA 
LASTNIŠKOSTI 
FINANCIRANJA</t>
  </si>
  <si>
    <t>STOPNJA DOLGOROČN.
FINANCIRANJA</t>
  </si>
  <si>
    <t>KOEFICIENT 
KAPITALSKE 
POKRITOSTI 
OSNOVNIH 
SREDSTEV</t>
  </si>
  <si>
    <t>KOEFICIENT 
DOLGOROČNE 
POKRITOSTI 
DOLGOROČNIH 
SREDSTEV IN 
ZALOG</t>
  </si>
  <si>
    <t>KOEFICIENT 
KRATKOROČNEGA 
TERJATVENO-
OBVEZNOSTNEGA 
RAZMERJA</t>
  </si>
  <si>
    <t>v EUR</t>
  </si>
  <si>
    <t>v %</t>
  </si>
  <si>
    <t>-</t>
  </si>
  <si>
    <t>Stopnja lastniškosti financiranja</t>
  </si>
  <si>
    <t>Stopnja dolgoročnosti financiranja</t>
  </si>
  <si>
    <t>- v tisoč EUR</t>
  </si>
  <si>
    <t>DRUŽBE Z:</t>
  </si>
  <si>
    <t>Število 
družb 
(celo število)</t>
  </si>
  <si>
    <t>Število 
zaposlenih 
(na dve decimalki)</t>
  </si>
  <si>
    <t>Prihodki 
skupaj</t>
  </si>
  <si>
    <t>Čisti prihodki 
od prodaje na 
trgu EU in 
izven EU</t>
  </si>
  <si>
    <t>Neto čisti 
dobiček/izguba</t>
  </si>
  <si>
    <t>Sredstva 
stanje na dan 
31. 12.</t>
  </si>
  <si>
    <t>0   DO   0,50   ZAPOSLENIMI</t>
  </si>
  <si>
    <t>0,51  DO  1,50   ZAPOSLENIMI</t>
  </si>
  <si>
    <t>1,51  DO  9,50   ZAPOSLENIMI</t>
  </si>
  <si>
    <t>9,51  DO   49,50   ZAPOSLENIMI</t>
  </si>
  <si>
    <t>49,51  DO  249,50   ZAPOSLENIMI</t>
  </si>
  <si>
    <t>249,51  DO   499,50   ZAPOSLENIMI</t>
  </si>
  <si>
    <t>VEČ KOT   499,50   ZAPOSLENIMI</t>
  </si>
  <si>
    <t xml:space="preserve">SKUPAJ </t>
  </si>
  <si>
    <t xml:space="preserve">        DRUŽBE Z:</t>
  </si>
  <si>
    <t>1. KAZALNIKA 
VELIKOSTI</t>
  </si>
  <si>
    <t>2. KAZALNIK 
PRODUKTIVNOSTI</t>
  </si>
  <si>
    <t>KOEFICIENT 
GOSPODARN. 
POSLOVANJA</t>
  </si>
  <si>
    <t>Tabela 8: OSNOVNI PODATKI IZ IZKAZA POSLOVNEGA IZIDA GOSPODARSKIH DRUŽB GLEDE NA VELIKOST V LETU 2008</t>
  </si>
  <si>
    <t>MIKRO</t>
  </si>
  <si>
    <t>MAJHNE</t>
  </si>
  <si>
    <t>SREDNJE</t>
  </si>
  <si>
    <t>VELIKE</t>
  </si>
  <si>
    <t>Tabela 9: OSNOVNI PODATKI IZ BILANCE STANJA GOSPODARSKIH DRUŽB GLEDE NA VELIKOST V LETU 2008</t>
  </si>
  <si>
    <t>Tabela 10: VELIKOSTNA STRUKTURA GOSPODARSKIH DRUŽB PO PODROČJIH DEJAVNOSTI V LETU 2008</t>
  </si>
  <si>
    <t xml:space="preserve">                 (AJPES - Podatki iz izkaza poslovnega izida in bilance stanja gospodarskih družb za leto 2008)</t>
  </si>
  <si>
    <t>VELIKOST</t>
  </si>
  <si>
    <t>ČISTI PRIHODKI  OD PRODAJE 
NA TRGU EU IN IZVEN EU</t>
  </si>
  <si>
    <t>ČISTI DOBIČEK</t>
  </si>
  <si>
    <t>ČISTA IZGUBA</t>
  </si>
  <si>
    <t>NETO ČISTI 
DOBIČEK/IZGUBA</t>
  </si>
  <si>
    <t>SREDSTVA 
stanje na dan 31. 12.</t>
  </si>
  <si>
    <t>Predelovalne 
dejavnosti</t>
  </si>
  <si>
    <t>Oskrba z električno 
energijo, 
pliom in paro</t>
  </si>
  <si>
    <t>Oskrba z vodo; 
ravnanje z odplakami in 
odpadki; 
saniranje okolja</t>
  </si>
  <si>
    <t xml:space="preserve">Trgovina; 
vzdrževanje in popravila 
motornih vozil </t>
  </si>
  <si>
    <t>Promet 
in 
skladiščenje</t>
  </si>
  <si>
    <t>Informacijske in 
komunikacijske 
dejavnosti</t>
  </si>
  <si>
    <t>Finančne in 
zavarovalniške 
dejavnosti</t>
  </si>
  <si>
    <t>Poslovanje z 
nepremičninami</t>
  </si>
  <si>
    <t>Strokovne, 
znanstvene in 
tehnične 
dejavnosti</t>
  </si>
  <si>
    <t>Druge raznovrstne 
poslovne 
dejavnosti</t>
  </si>
  <si>
    <t>Dejavnost javne uprave 
in obrambe; 
dejavnost obvezne 
socialne varnosti</t>
  </si>
  <si>
    <t>Q</t>
  </si>
  <si>
    <t>Zdravstvo in 
socialno varstvo</t>
  </si>
  <si>
    <t>Kulturne, 
razvedrilne in 
rekreacijske 
dejavnosti</t>
  </si>
  <si>
    <t>Skupaj</t>
  </si>
  <si>
    <t>DRUŽBE 
GLEDE NA 
VELIKOST</t>
  </si>
  <si>
    <t>Tabela 12: OSNOVNI PODATKI IZ IZKAZA POSLOVNEGA IZIDA IZVOZNIKOV V LETU 2008</t>
  </si>
  <si>
    <t xml:space="preserve"> v tisoč EUR</t>
  </si>
  <si>
    <t>IZVOZNIKI</t>
  </si>
  <si>
    <t>DRUGE DRUŽBE</t>
  </si>
  <si>
    <t>VSE DRUŽBE</t>
  </si>
  <si>
    <t>Pretežni izvozniki</t>
  </si>
  <si>
    <t>1</t>
  </si>
  <si>
    <t>4 = 1 + 3</t>
  </si>
  <si>
    <t>Tabela 13: OSNOVNI PODATKI IZ BILANCE STANJA IZVOZNIKOV V LETU 2008</t>
  </si>
  <si>
    <t>31. 12. 2008</t>
  </si>
  <si>
    <t>31. 12. 2007</t>
  </si>
  <si>
    <t>Tabela 14: POSLOVNI REZULTATI IZVOZNIKOV PO PODROČJIH DEJAVNOSTI V LETU 2008</t>
  </si>
  <si>
    <t>DRUŽBE</t>
  </si>
  <si>
    <t>VSE DRUŽBE (1 + 3)</t>
  </si>
  <si>
    <t>Tabela 16: OSNOVNI PODATKI IZ IZKAZA POSLOVNEGA IZIDA GOSPODARSKIH DRUŽB GLEDE NA OBLIKO LASTNINE V LETU 2008</t>
  </si>
  <si>
    <t xml:space="preserve">                  (AJPES - Podatki iz izkaza poslovnega izida gospodarskih družb za leto 2008)</t>
  </si>
  <si>
    <t>ZASEBNE</t>
  </si>
  <si>
    <t>ZADRUŽNE</t>
  </si>
  <si>
    <t>MEŠANE</t>
  </si>
  <si>
    <t>DRŽAVNE</t>
  </si>
  <si>
    <t>DRUŽBENE</t>
  </si>
  <si>
    <t>NI PODATKA</t>
  </si>
  <si>
    <t>Tabela 17: OSNOVNI PODATKI IZ BILANCE STANJA GOSPODARSKIH DRUŽB GLEDE NA OBLIKO LASTNINE V LETU 2008</t>
  </si>
  <si>
    <t>Tabela 18: GOSPODARSKE DRUŽBE GLEDE NA OBLIKO LASTNINE PO PODROČJIH DEJAVNOSTI V LETU 2008</t>
  </si>
  <si>
    <t>DRUŽBE  GLEDE NA 
OBLIKO 
LASTNINE</t>
  </si>
  <si>
    <t>DRUŽBE GLEDE NA 
OBLIKO LASTNINE</t>
  </si>
  <si>
    <t>DOMAČE</t>
  </si>
  <si>
    <t>TUJE</t>
  </si>
  <si>
    <t>Tabela 21: OSNOVNI PODATKI IZ BILANCE STANJA GOSPODARSKIH DRUŽB GLEDE NA POREKLO KAPITALA V LETU 2008</t>
  </si>
  <si>
    <t>Tabela 22: GOSPODARSKE DRUŽBE GLEDE NA POREKLO KAPITALA PO PODROČJIH DEJAVNOSTI V LETU 2008</t>
  </si>
  <si>
    <t>DRUŽBE  GLEDE NA 
POREKLO 
KAPITALA</t>
  </si>
  <si>
    <t>Kmetijstvo in lov, 
gozdarstvo in ribištvo</t>
  </si>
  <si>
    <t>DRUŽBE GLEDE NA 
POREKLO KAPITALA</t>
  </si>
  <si>
    <t>Tabela 24: OSNOVNI PODATKI IZ IZKAZA POSLOVNEGA IZIDA ZADRUG V LETU 2008</t>
  </si>
  <si>
    <t>Znesek
v tisoč EUR</t>
  </si>
  <si>
    <t>Indeks 
v %</t>
  </si>
  <si>
    <t>Delež v skupnih prihodkih 
v %</t>
  </si>
  <si>
    <t>2008/2007</t>
  </si>
  <si>
    <t>Tabela 25: OSNOVNI PODATKI IZ BILANCE STANJA ZADRUG V LETU 2008</t>
  </si>
  <si>
    <t xml:space="preserve">                  (AJPES - Podatki iz bilance stanja zadrug za leto 2008)</t>
  </si>
  <si>
    <t>Znesek v tisoč EUR</t>
  </si>
  <si>
    <t>Delež v sredstvih, 
obveznostih do virov sredstev 
v %</t>
  </si>
  <si>
    <t>Zadružni kapital</t>
  </si>
  <si>
    <t>a)</t>
  </si>
  <si>
    <t>Nerazdeljivi kapital</t>
  </si>
  <si>
    <t>b)</t>
  </si>
  <si>
    <t>Deleži članov zadrug</t>
  </si>
  <si>
    <t>- Obvezni deleži članov zadrug</t>
  </si>
  <si>
    <t>- Prostovoljni deleži članov zadrug</t>
  </si>
  <si>
    <t>Tabela 26: POSLOVNI REZULTATI ZADRUG PO PODROČJIH DEJAVNOSTI V LETU 2008</t>
  </si>
  <si>
    <t>Kmetijstvo in lov, gozdarstvo in ribištvo</t>
  </si>
  <si>
    <t>Oskrba z vodo; ravnanje z odplakami in odpadki; saniranje okolja</t>
  </si>
  <si>
    <t>Trgovina; vzdrževanje in popravila motornih vozil</t>
  </si>
  <si>
    <t>Finančne in zavarovalniške dejavnosti</t>
  </si>
  <si>
    <t>Druge raznovrstne poslovne dejavnosti</t>
  </si>
  <si>
    <t>Dejavnost javne uprave in obrambe; 
dejavnost obvezne socialne varnosti</t>
  </si>
  <si>
    <t>ŠTEVILO 
ZAPOSL. 
NA 
ZADRUGO</t>
  </si>
  <si>
    <t>SKUPNI 
PRIHODKI 
NA 
ZADRUGO</t>
  </si>
  <si>
    <t>Kmetijstvo in lov; 
gozdarstvo in ribištvo</t>
  </si>
  <si>
    <t>Oskrba z vodo; ravnanje z odplakami 
in odpadki; saniranje okolja</t>
  </si>
  <si>
    <t xml:space="preserve">Trgovina; vzdrževanje in 
popravila motornih vozil </t>
  </si>
  <si>
    <t>Finančne in 
zavarovalniške dejavnosti</t>
  </si>
  <si>
    <t>SEZNAM TABEL</t>
  </si>
  <si>
    <t>Metodologija za izračun kazalnikov, uporabljenih v analizi poslovanja gospodarskih družb</t>
  </si>
  <si>
    <t>1. KAZALNIKI VELIKOSTI</t>
  </si>
  <si>
    <t>Število zaposlenih na družbo</t>
  </si>
  <si>
    <t>AOP 188 / število družb</t>
  </si>
  <si>
    <t>Skupni prihodki na družbo</t>
  </si>
  <si>
    <t>AOP (126+153+178) / število družb</t>
  </si>
  <si>
    <t>Sredstva na družbo</t>
  </si>
  <si>
    <t>AOP 001 / število družb</t>
  </si>
  <si>
    <t>2. KAZALNIKI PRODUKTIVNOSTI</t>
  </si>
  <si>
    <t>Skupni prihodki na zaposlenega</t>
  </si>
  <si>
    <t>AOP (126+153+178) / AOP 188</t>
  </si>
  <si>
    <t>Poslovni prihodki na zaposlenega</t>
  </si>
  <si>
    <t>AOP 126 / AOP 188</t>
  </si>
  <si>
    <t>Dodana vrednost na zaposlenega</t>
  </si>
  <si>
    <t>AOP (126-128-148) / AOP 188</t>
  </si>
  <si>
    <t>3. KAZALNIK IZVOZNE NARAVNANOSTI</t>
  </si>
  <si>
    <t>Delež čistih prihodkov od prodaje na trgu EU in na trgu izven EU v čistih prihodkih od prodaje</t>
  </si>
  <si>
    <t>AOP (115+118) / AOP 110</t>
  </si>
  <si>
    <t>4. KAZALNIKI GOSPODARNOSTI</t>
  </si>
  <si>
    <t xml:space="preserve">Koeficient celotne gospodarnosti </t>
  </si>
  <si>
    <t>skupni prihodki / skupni odhodki</t>
  </si>
  <si>
    <t>AOP (126+153+178) / AOP (127+166+181)</t>
  </si>
  <si>
    <t xml:space="preserve">Koeficient gospodarnosti poslovanja </t>
  </si>
  <si>
    <t>poslovni prihodki / poslovni odhodki</t>
  </si>
  <si>
    <t>AOP 126 / AOP 127</t>
  </si>
  <si>
    <t>Delež stroškov dela v dodani vrednosti</t>
  </si>
  <si>
    <t>AOP 139 / AOP (126-128-148)</t>
  </si>
  <si>
    <t>5. KAZALNIKA DOBIČKONOSNOSTI</t>
  </si>
  <si>
    <t>Koeficient čiste dobičkonosnosti sredstev</t>
  </si>
  <si>
    <t>neto čisti dobiček (neto čista izguba) / povprečna vrednost sredstev</t>
  </si>
  <si>
    <t>AOP (186-187) / AOP ((001 t. l.+001 p.l.) / 2)</t>
  </si>
  <si>
    <t>Koeficient čiste dobičkonosnosti kapitala</t>
  </si>
  <si>
    <t>neto čisti dobiček (neto čista izguba) / povprečna vrednost kapitala</t>
  </si>
  <si>
    <t>AOP (186-187) / AOP ((056 t. l.+056 p.l.) / 2)</t>
  </si>
  <si>
    <t>6. KAZALNIKA STANJA FINANCIRANJA</t>
  </si>
  <si>
    <t>kapital / obveznosti do virov sredstev</t>
  </si>
  <si>
    <t>AOP 056 / AOP 055</t>
  </si>
  <si>
    <t>vsota kapitala in dolgoročnih dolgov (skupaj z rezervacijami) ter dolgoročnih pasivnih časovnih razmejitev / obveznosti do virov sredstev</t>
  </si>
  <si>
    <t>AOP (056+072+075) / AOP 055</t>
  </si>
  <si>
    <t>7. KAZALNIKI VODORAVNEGA FINANČNEGA USTROJA</t>
  </si>
  <si>
    <t>Koeficient kapitalske pokritosti osnovnih sredstev</t>
  </si>
  <si>
    <t>kapital / osnovna sredstva</t>
  </si>
  <si>
    <t>AOP 056 / AOP (004 + 010)</t>
  </si>
  <si>
    <t>Koeficient dolgoročne pokritosti dolgoročnih sredstev in zalog</t>
  </si>
  <si>
    <t>vsota kapitala, dolgoročnih dolgov ter rezervacij in dolgoročnih pasivnih časovnih razmejitev / dolgoročna sredstva in zaloge</t>
  </si>
  <si>
    <t>AOP (056+072+075) / AOP (002+034)</t>
  </si>
  <si>
    <t>Koeficient kratkoročnega terjatveno-obveznostnega razmerja</t>
  </si>
  <si>
    <t>kratkoročne poslovne terjatve / kratkoročne poslovne obveznosti</t>
  </si>
  <si>
    <t>AOP 048 / AOP 091</t>
  </si>
  <si>
    <t>II. Metodologija za izračun kazalnikov, uporabljenih v analizi poslovanja zadrug</t>
  </si>
  <si>
    <t>Število zaposlenih na zadrugo</t>
  </si>
  <si>
    <t>AOP 188 / število zadrug</t>
  </si>
  <si>
    <t>Skupni prihodki na zadrugo</t>
  </si>
  <si>
    <t>AOP (126+153+178) / število zadrug</t>
  </si>
  <si>
    <t>Sredstva na zadrugo</t>
  </si>
  <si>
    <t>AOP 001 / število zadrug</t>
  </si>
  <si>
    <t>AOP (186-187) / AOP ((058 t. l.+058 p.l.) / 2)</t>
  </si>
  <si>
    <t>AOP 058 / AOP 057</t>
  </si>
  <si>
    <t>AOP (058+073+076) / AOP 057</t>
  </si>
  <si>
    <t>AOP 058 / AOP (004 + 010)</t>
  </si>
  <si>
    <t>AOP (058+073+076) / AOP (002+036)</t>
  </si>
  <si>
    <t>AOP 050 / AOP 092</t>
  </si>
  <si>
    <t>Promet in 
skladiščenje</t>
  </si>
  <si>
    <t>ŠTEVILO 
DRUŽB 
(celo število)</t>
  </si>
  <si>
    <t>ŠTEVILO 
ZAPOSLENIH 
(na dve decimalki)</t>
  </si>
  <si>
    <t xml:space="preserve">                  (AJPES - Podatki iz izkaza poslovnega izida in bilance stanja gospodarskih družb za leto 2008)</t>
  </si>
  <si>
    <t>- Subvencije, dotacije, regresi, kompenz. in 
drugi prihod., povezani s poslovnimi učinki</t>
  </si>
  <si>
    <t xml:space="preserve">                  (AJPES - Podatki iz izkaza poslovnega izida zadrug za leto 2008)</t>
  </si>
  <si>
    <t>31. 12. 2008/
31. 12. 2007</t>
  </si>
  <si>
    <t xml:space="preserve">Indeks </t>
  </si>
  <si>
    <t xml:space="preserve">                  (AJPES - Podatki iz izkaza poslovnega izida in bilance stanja zadrug za leto 2008)</t>
  </si>
  <si>
    <t>ŠTEVILO 
ZADRUG
(celo število)</t>
  </si>
  <si>
    <t>Informacijske in komunikacijske dejavnosti</t>
  </si>
  <si>
    <t>Strokovne, znanstvene in tehnične dejavnosti</t>
  </si>
  <si>
    <t>SREDSTVA 
NA 
ZADRUGO</t>
  </si>
  <si>
    <t>STATISTIČA PRILOGA DZ S POJASNILI - Judita Mirjana Novak: Poslovanje gospodarskih družb in zadrug v letu 2008</t>
  </si>
  <si>
    <t>Tabela 1: OSNOVNI PODATKI IZ IZKAZA POSLOVNEGA IZIDA GOSPODARSKIH DRUŽB PO ODROČJIH DEJAVNOSTI V LETU 2008</t>
  </si>
  <si>
    <t>Tabela 5: NEKATERI KAZALNIKI POSLOVNE USPEŠNOSTI GOSPODARSKIH DRUŽB PO PODROČJIH DEJAVNOSTI V LETU 2008</t>
  </si>
  <si>
    <t xml:space="preserve">Tabela 6:  GOSPODARSKE DRUŽBE GLEDE NA ŠTEVILO ZAPOSLENIH V LETU 2008     </t>
  </si>
  <si>
    <t>Tabela 7: NEKATERI KAZALNIKI POSLOVNE USPEŠNOSTI GOSPODARSKIH DRUŽB GLEDE NA ŠTEVILO ZAPOSLENIH V LETU 2008</t>
  </si>
  <si>
    <t>Tabela 11: NEKATERI KAZALNIKI POSLOVNE USPEŠNOSTI GOSPODARSKIH DRUŽB GLEDE NA VELIKOST V LETU 2008</t>
  </si>
  <si>
    <t>Tabela 15: NEKATERI KAZALNIKI POSLOVNE USPEŠNOSTI IZVOZNIKOV IN DRUGIH GOSPODARSKIH DRUŽB V LETU 2008</t>
  </si>
  <si>
    <t>Tabela 19: NEKATERI KAZALNIKI POSLOVNE USPEŠNOSTI GOSPODARSKIH DRUŽB GLEDE NA OBLIKO LASTNINEV LETU 2008</t>
  </si>
  <si>
    <t>Tabela 23: NEKATERI KAZALNIKI POSLOVNE USPEŠNOSTI GOSPODARSKIH DRUŽB GLEDE NA POREKLO KAPITALA LETU 2008</t>
  </si>
  <si>
    <t>Tabela 27: NEKATERI KAZALNIKI POSLOVNE USPEŠNOSTI ZADRUG PO PODROČJIH DEJAVNOSTI V LETU 2008</t>
  </si>
  <si>
    <t>Tabela 6: GOSPODARSKE DRUŽBE GLEDE NA ŠTEVILO ZAPOSLENIH V LETU 2008</t>
  </si>
  <si>
    <t>Tabela 19: NEKATERI KAZALNIKI POSLOVNE USPEŠNOSTI GOSPODARSKIH DRUŽB  GLEDE NA OBLIKO LASTNINE V LETU 2008</t>
  </si>
  <si>
    <t>Tabela 20: OSNOVNI PODATKI IZ IZKAZA POSLOVNEGA IZIDA GOSPODARSKIH DRUŽB GLEDE NA POREKLO KAPITALA V LETU 2008</t>
  </si>
  <si>
    <t>Tabela 23: NEKATERI KAZALNIKI POSLOVNE USPEŠNOSTI GOSPODARSKIH DRUŽB  GLEDE NA POREKLO KAPITALA V LETU 2008</t>
  </si>
  <si>
    <t xml:space="preserve">                (AJPES - Podatki iz bilance stanja gospodarskih družb za leto 2008)</t>
  </si>
  <si>
    <t xml:space="preserve">                (AJPES - Podatki iz bilance stanja in izkaza poslovnega izida gospodarskih družb za leto 2008)</t>
  </si>
  <si>
    <t xml:space="preserve">                 (AJPES - Podatki iz bilance stanja in izkaza poslovnega izida gospodarskih družb za leto 2008)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</si>
</sst>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00"/>
    <numFmt numFmtId="16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" fontId="4" fillId="0" borderId="0" xfId="56" applyNumberFormat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0" xfId="56" applyNumberFormat="1" applyFont="1" applyAlignment="1" quotePrefix="1">
      <alignment horizontal="right"/>
      <protection/>
    </xf>
    <xf numFmtId="0" fontId="4" fillId="0" borderId="0" xfId="56" applyNumberFormat="1" quotePrefix="1">
      <alignment/>
      <protection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" fontId="4" fillId="0" borderId="0" xfId="56" applyNumberFormat="1" applyFont="1">
      <alignment/>
      <protection/>
    </xf>
    <xf numFmtId="0" fontId="4" fillId="0" borderId="0" xfId="56" applyNumberFormat="1" applyFont="1" quotePrefix="1">
      <alignment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8" fillId="0" borderId="0" xfId="55" applyFont="1" applyAlignment="1">
      <alignment vertical="center"/>
      <protection/>
    </xf>
    <xf numFmtId="0" fontId="3" fillId="0" borderId="0" xfId="55">
      <alignment/>
      <protection/>
    </xf>
    <xf numFmtId="0" fontId="3" fillId="0" borderId="0" xfId="55" applyFont="1">
      <alignment/>
      <protection/>
    </xf>
    <xf numFmtId="0" fontId="8" fillId="0" borderId="0" xfId="55" applyFont="1">
      <alignment/>
      <protection/>
    </xf>
    <xf numFmtId="0" fontId="2" fillId="0" borderId="0" xfId="55" applyFont="1">
      <alignment/>
      <protection/>
    </xf>
    <xf numFmtId="0" fontId="9" fillId="0" borderId="0" xfId="55" applyFont="1">
      <alignment/>
      <protection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/>
    </xf>
    <xf numFmtId="164" fontId="48" fillId="0" borderId="11" xfId="0" applyNumberFormat="1" applyFont="1" applyBorder="1" applyAlignment="1">
      <alignment/>
    </xf>
    <xf numFmtId="0" fontId="48" fillId="0" borderId="11" xfId="0" applyFont="1" applyBorder="1" applyAlignment="1" quotePrefix="1">
      <alignment/>
    </xf>
    <xf numFmtId="164" fontId="48" fillId="0" borderId="11" xfId="0" applyNumberFormat="1" applyFont="1" applyBorder="1" applyAlignment="1" quotePrefix="1">
      <alignment/>
    </xf>
    <xf numFmtId="0" fontId="48" fillId="0" borderId="11" xfId="0" applyFont="1" applyBorder="1" applyAlignment="1" quotePrefix="1">
      <alignment wrapText="1"/>
    </xf>
    <xf numFmtId="164" fontId="48" fillId="0" borderId="11" xfId="0" applyNumberFormat="1" applyFont="1" applyBorder="1" applyAlignment="1" quotePrefix="1">
      <alignment vertical="center"/>
    </xf>
    <xf numFmtId="164" fontId="48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3" fontId="48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33" borderId="11" xfId="0" applyFont="1" applyFill="1" applyBorder="1" applyAlignment="1" quotePrefix="1">
      <alignment horizontal="center"/>
    </xf>
    <xf numFmtId="0" fontId="49" fillId="33" borderId="12" xfId="0" applyFont="1" applyFill="1" applyBorder="1" applyAlignment="1" quotePrefix="1">
      <alignment horizontal="center"/>
    </xf>
    <xf numFmtId="164" fontId="10" fillId="0" borderId="11" xfId="56" applyNumberFormat="1" applyFont="1" applyBorder="1" quotePrefix="1">
      <alignment/>
      <protection/>
    </xf>
    <xf numFmtId="0" fontId="48" fillId="0" borderId="11" xfId="0" applyFont="1" applyBorder="1" applyAlignment="1">
      <alignment wrapText="1"/>
    </xf>
    <xf numFmtId="164" fontId="48" fillId="0" borderId="11" xfId="0" applyNumberFormat="1" applyFont="1" applyBorder="1" applyAlignment="1">
      <alignment horizontal="right" vertical="center"/>
    </xf>
    <xf numFmtId="164" fontId="10" fillId="0" borderId="11" xfId="56" applyNumberFormat="1" applyFont="1" applyBorder="1" applyAlignment="1" quotePrefix="1">
      <alignment horizontal="right" vertical="center"/>
      <protection/>
    </xf>
    <xf numFmtId="164" fontId="10" fillId="0" borderId="11" xfId="56" applyNumberFormat="1" applyFont="1" applyBorder="1">
      <alignment/>
      <protection/>
    </xf>
    <xf numFmtId="164" fontId="10" fillId="0" borderId="11" xfId="56" applyNumberFormat="1" applyFont="1" applyBorder="1" applyAlignment="1" quotePrefix="1">
      <alignment horizontal="right"/>
      <protection/>
    </xf>
    <xf numFmtId="0" fontId="48" fillId="0" borderId="11" xfId="0" applyFont="1" applyBorder="1" applyAlignment="1">
      <alignment horizontal="center" vertical="center"/>
    </xf>
    <xf numFmtId="164" fontId="10" fillId="0" borderId="11" xfId="56" applyNumberFormat="1" applyFont="1" applyBorder="1" applyAlignment="1" quotePrefix="1">
      <alignment vertical="center"/>
      <protection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164" fontId="48" fillId="0" borderId="11" xfId="0" applyNumberFormat="1" applyFont="1" applyFill="1" applyBorder="1" applyAlignment="1">
      <alignment/>
    </xf>
    <xf numFmtId="165" fontId="48" fillId="0" borderId="11" xfId="0" applyNumberFormat="1" applyFont="1" applyBorder="1" applyAlignment="1">
      <alignment/>
    </xf>
    <xf numFmtId="165" fontId="48" fillId="0" borderId="11" xfId="0" applyNumberFormat="1" applyFont="1" applyFill="1" applyBorder="1" applyAlignment="1">
      <alignment/>
    </xf>
    <xf numFmtId="4" fontId="48" fillId="0" borderId="11" xfId="0" applyNumberFormat="1" applyFont="1" applyBorder="1" applyAlignment="1">
      <alignment horizontal="right"/>
    </xf>
    <xf numFmtId="166" fontId="48" fillId="0" borderId="11" xfId="0" applyNumberFormat="1" applyFont="1" applyBorder="1" applyAlignment="1">
      <alignment/>
    </xf>
    <xf numFmtId="167" fontId="48" fillId="0" borderId="11" xfId="0" applyNumberFormat="1" applyFont="1" applyBorder="1" applyAlignment="1">
      <alignment/>
    </xf>
    <xf numFmtId="167" fontId="48" fillId="0" borderId="11" xfId="0" applyNumberFormat="1" applyFont="1" applyBorder="1" applyAlignment="1" quotePrefix="1">
      <alignment horizontal="right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vertical="center" wrapText="1"/>
    </xf>
    <xf numFmtId="0" fontId="48" fillId="0" borderId="0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48" fillId="0" borderId="11" xfId="0" applyFont="1" applyBorder="1" applyAlignment="1">
      <alignment/>
    </xf>
    <xf numFmtId="164" fontId="48" fillId="0" borderId="11" xfId="0" applyNumberFormat="1" applyFont="1" applyBorder="1" applyAlignment="1" quotePrefix="1">
      <alignment horizontal="right"/>
    </xf>
    <xf numFmtId="3" fontId="48" fillId="0" borderId="0" xfId="0" applyNumberFormat="1" applyFont="1" applyAlignment="1">
      <alignment/>
    </xf>
    <xf numFmtId="0" fontId="11" fillId="0" borderId="0" xfId="56" applyNumberFormat="1" applyFont="1" applyAlignment="1" quotePrefix="1">
      <alignment horizontal="right"/>
      <protection/>
    </xf>
    <xf numFmtId="0" fontId="7" fillId="0" borderId="0" xfId="0" applyFont="1" applyAlignment="1">
      <alignment horizontal="center"/>
    </xf>
    <xf numFmtId="1" fontId="10" fillId="0" borderId="0" xfId="56" applyNumberFormat="1" applyFont="1">
      <alignment/>
      <protection/>
    </xf>
    <xf numFmtId="0" fontId="48" fillId="0" borderId="0" xfId="0" applyFont="1" applyAlignment="1" quotePrefix="1">
      <alignment/>
    </xf>
    <xf numFmtId="0" fontId="48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3" fontId="6" fillId="0" borderId="11" xfId="0" applyNumberFormat="1" applyFont="1" applyBorder="1" applyAlignment="1" quotePrefix="1">
      <alignment horizontal="right"/>
    </xf>
    <xf numFmtId="0" fontId="49" fillId="33" borderId="11" xfId="0" applyFont="1" applyFill="1" applyBorder="1" applyAlignment="1" quotePrefix="1">
      <alignment horizontal="center" vertical="center"/>
    </xf>
    <xf numFmtId="3" fontId="6" fillId="0" borderId="11" xfId="0" applyNumberFormat="1" applyFont="1" applyBorder="1" applyAlignment="1">
      <alignment/>
    </xf>
    <xf numFmtId="0" fontId="48" fillId="0" borderId="11" xfId="0" applyFont="1" applyBorder="1" applyAlignment="1" quotePrefix="1">
      <alignment horizontal="center" vertical="center"/>
    </xf>
    <xf numFmtId="0" fontId="6" fillId="0" borderId="0" xfId="0" applyFont="1" applyAlignment="1">
      <alignment horizontal="left"/>
    </xf>
    <xf numFmtId="3" fontId="48" fillId="0" borderId="11" xfId="0" applyNumberFormat="1" applyFont="1" applyBorder="1" applyAlignment="1" quotePrefix="1">
      <alignment horizontal="right"/>
    </xf>
    <xf numFmtId="164" fontId="6" fillId="0" borderId="11" xfId="0" applyNumberFormat="1" applyFont="1" applyBorder="1" applyAlignment="1" quotePrefix="1">
      <alignment horizontal="right"/>
    </xf>
    <xf numFmtId="0" fontId="48" fillId="0" borderId="11" xfId="0" applyFont="1" applyBorder="1" applyAlignment="1">
      <alignment/>
    </xf>
    <xf numFmtId="167" fontId="48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9" fillId="33" borderId="11" xfId="0" applyFont="1" applyFill="1" applyBorder="1" applyAlignment="1">
      <alignment horizontal="center"/>
    </xf>
    <xf numFmtId="164" fontId="48" fillId="0" borderId="11" xfId="0" applyNumberFormat="1" applyFont="1" applyBorder="1" applyAlignment="1">
      <alignment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8" fillId="0" borderId="20" xfId="0" applyFont="1" applyBorder="1" applyAlignment="1" quotePrefix="1">
      <alignment horizontal="center" vertical="top"/>
    </xf>
    <xf numFmtId="0" fontId="48" fillId="0" borderId="10" xfId="0" applyFont="1" applyBorder="1" applyAlignment="1" quotePrefix="1">
      <alignment horizontal="center" vertical="top"/>
    </xf>
    <xf numFmtId="0" fontId="48" fillId="0" borderId="21" xfId="0" applyFont="1" applyBorder="1" applyAlignment="1" quotePrefix="1">
      <alignment horizontal="center" vertical="top"/>
    </xf>
    <xf numFmtId="0" fontId="48" fillId="0" borderId="2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22" xfId="0" applyFont="1" applyBorder="1" applyAlignment="1" quotePrefix="1">
      <alignment horizontal="center"/>
    </xf>
    <xf numFmtId="0" fontId="48" fillId="0" borderId="13" xfId="0" applyFont="1" applyBorder="1" applyAlignment="1" quotePrefix="1">
      <alignment horizontal="center"/>
    </xf>
    <xf numFmtId="0" fontId="48" fillId="0" borderId="12" xfId="0" applyFont="1" applyBorder="1" applyAlignment="1" quotePrefix="1">
      <alignment horizontal="center"/>
    </xf>
    <xf numFmtId="0" fontId="49" fillId="33" borderId="2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14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1" fontId="10" fillId="0" borderId="22" xfId="56" applyNumberFormat="1" applyFont="1" applyBorder="1">
      <alignment/>
      <protection/>
    </xf>
    <xf numFmtId="1" fontId="10" fillId="0" borderId="13" xfId="56" applyNumberFormat="1" applyFont="1" applyBorder="1">
      <alignment/>
      <protection/>
    </xf>
    <xf numFmtId="1" fontId="10" fillId="0" borderId="12" xfId="56" applyNumberFormat="1" applyFont="1" applyBorder="1">
      <alignment/>
      <protection/>
    </xf>
    <xf numFmtId="0" fontId="48" fillId="0" borderId="11" xfId="0" applyFont="1" applyBorder="1" applyAlignment="1">
      <alignment horizontal="center" vertical="center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/>
    </xf>
    <xf numFmtId="0" fontId="48" fillId="0" borderId="11" xfId="0" applyFont="1" applyBorder="1" applyAlignment="1">
      <alignment horizontal="center"/>
    </xf>
    <xf numFmtId="0" fontId="48" fillId="0" borderId="2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165" fontId="48" fillId="0" borderId="22" xfId="0" applyNumberFormat="1" applyFont="1" applyBorder="1" applyAlignment="1">
      <alignment/>
    </xf>
    <xf numFmtId="165" fontId="48" fillId="0" borderId="13" xfId="0" applyNumberFormat="1" applyFont="1" applyBorder="1" applyAlignment="1">
      <alignment/>
    </xf>
    <xf numFmtId="165" fontId="48" fillId="0" borderId="12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 quotePrefix="1">
      <alignment horizontal="center" vertical="top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 vertical="top"/>
    </xf>
    <xf numFmtId="0" fontId="48" fillId="0" borderId="22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9" fillId="33" borderId="2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24" xfId="0" applyFont="1" applyBorder="1" applyAlignment="1" quotePrefix="1">
      <alignment horizontal="right"/>
    </xf>
    <xf numFmtId="0" fontId="48" fillId="0" borderId="24" xfId="0" applyFont="1" applyBorder="1" applyAlignment="1" quotePrefix="1">
      <alignment horizontal="right"/>
    </xf>
    <xf numFmtId="0" fontId="49" fillId="33" borderId="2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3" borderId="22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 quotePrefix="1">
      <alignment horizontal="center" vertical="center"/>
    </xf>
    <xf numFmtId="164" fontId="48" fillId="0" borderId="14" xfId="0" applyNumberFormat="1" applyFont="1" applyBorder="1" applyAlignment="1">
      <alignment/>
    </xf>
    <xf numFmtId="164" fontId="48" fillId="0" borderId="23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0" borderId="18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4" fontId="48" fillId="0" borderId="19" xfId="0" applyNumberFormat="1" applyFont="1" applyBorder="1" applyAlignment="1">
      <alignment/>
    </xf>
    <xf numFmtId="0" fontId="6" fillId="0" borderId="24" xfId="0" applyFont="1" applyBorder="1" applyAlignment="1" quotePrefix="1">
      <alignment horizontal="center"/>
    </xf>
    <xf numFmtId="0" fontId="48" fillId="0" borderId="11" xfId="0" applyFont="1" applyBorder="1" applyAlignment="1" quotePrefix="1">
      <alignment vertical="center"/>
    </xf>
    <xf numFmtId="0" fontId="6" fillId="0" borderId="0" xfId="0" applyFont="1" applyBorder="1" applyAlignment="1" quotePrefix="1">
      <alignment horizontal="center"/>
    </xf>
    <xf numFmtId="0" fontId="48" fillId="0" borderId="0" xfId="0" applyFont="1" applyBorder="1" applyAlignment="1" quotePrefix="1">
      <alignment horizontal="center"/>
    </xf>
    <xf numFmtId="0" fontId="49" fillId="33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64" fontId="48" fillId="0" borderId="22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164" fontId="48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8" fillId="0" borderId="24" xfId="0" applyFont="1" applyBorder="1" applyAlignment="1" quotePrefix="1">
      <alignment horizontal="center"/>
    </xf>
    <xf numFmtId="3" fontId="48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/>
    </xf>
    <xf numFmtId="0" fontId="30" fillId="33" borderId="14" xfId="0" applyFont="1" applyFill="1" applyBorder="1" applyAlignment="1" quotePrefix="1">
      <alignment horizontal="center" vertical="center" wrapText="1"/>
    </xf>
    <xf numFmtId="0" fontId="30" fillId="33" borderId="23" xfId="0" applyFont="1" applyFill="1" applyBorder="1" applyAlignment="1" quotePrefix="1">
      <alignment horizontal="center" vertical="center"/>
    </xf>
    <xf numFmtId="0" fontId="30" fillId="33" borderId="15" xfId="0" applyFont="1" applyFill="1" applyBorder="1" applyAlignment="1" quotePrefix="1">
      <alignment horizontal="center" vertical="center"/>
    </xf>
    <xf numFmtId="0" fontId="30" fillId="33" borderId="20" xfId="0" applyFont="1" applyFill="1" applyBorder="1" applyAlignment="1" quotePrefix="1">
      <alignment horizontal="center" vertical="center" wrapText="1"/>
    </xf>
    <xf numFmtId="0" fontId="30" fillId="33" borderId="16" xfId="0" applyFont="1" applyFill="1" applyBorder="1" applyAlignment="1" quotePrefix="1">
      <alignment horizontal="center" vertical="center"/>
    </xf>
    <xf numFmtId="0" fontId="30" fillId="33" borderId="0" xfId="0" applyFont="1" applyFill="1" applyBorder="1" applyAlignment="1" quotePrefix="1">
      <alignment horizontal="center" vertical="center"/>
    </xf>
    <xf numFmtId="0" fontId="30" fillId="33" borderId="17" xfId="0" applyFont="1" applyFill="1" applyBorder="1" applyAlignment="1" quotePrefix="1">
      <alignment horizontal="center" vertical="center"/>
    </xf>
    <xf numFmtId="0" fontId="30" fillId="33" borderId="10" xfId="0" applyFont="1" applyFill="1" applyBorder="1" applyAlignment="1" quotePrefix="1">
      <alignment horizontal="center" vertical="center"/>
    </xf>
    <xf numFmtId="0" fontId="30" fillId="33" borderId="18" xfId="0" applyFont="1" applyFill="1" applyBorder="1" applyAlignment="1" quotePrefix="1">
      <alignment horizontal="center" vertical="center"/>
    </xf>
    <xf numFmtId="0" fontId="30" fillId="33" borderId="24" xfId="0" applyFont="1" applyFill="1" applyBorder="1" applyAlignment="1" quotePrefix="1">
      <alignment horizontal="center" vertical="center"/>
    </xf>
    <xf numFmtId="0" fontId="30" fillId="33" borderId="19" xfId="0" applyFont="1" applyFill="1" applyBorder="1" applyAlignment="1" quotePrefix="1">
      <alignment horizontal="center" vertical="center"/>
    </xf>
    <xf numFmtId="0" fontId="30" fillId="33" borderId="21" xfId="0" applyFont="1" applyFill="1" applyBorder="1" applyAlignment="1" quotePrefix="1">
      <alignment horizontal="center" vertical="center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/>
    </xf>
    <xf numFmtId="0" fontId="30" fillId="33" borderId="16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left" vertical="center"/>
    </xf>
    <xf numFmtId="0" fontId="30" fillId="33" borderId="18" xfId="0" applyFont="1" applyFill="1" applyBorder="1" applyAlignment="1">
      <alignment horizontal="left" vertical="center"/>
    </xf>
    <xf numFmtId="0" fontId="30" fillId="33" borderId="19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14" fontId="30" fillId="33" borderId="11" xfId="0" applyNumberFormat="1" applyFont="1" applyFill="1" applyBorder="1" applyAlignment="1">
      <alignment horizontal="center"/>
    </xf>
    <xf numFmtId="14" fontId="30" fillId="33" borderId="11" xfId="0" applyNumberFormat="1" applyFont="1" applyFill="1" applyBorder="1" applyAlignment="1" quotePrefix="1">
      <alignment horizontal="center"/>
    </xf>
    <xf numFmtId="14" fontId="30" fillId="33" borderId="12" xfId="0" applyNumberFormat="1" applyFont="1" applyFill="1" applyBorder="1" applyAlignment="1" quotePrefix="1">
      <alignment horizontal="center"/>
    </xf>
    <xf numFmtId="0" fontId="30" fillId="33" borderId="11" xfId="0" applyFont="1" applyFill="1" applyBorder="1" applyAlignment="1" quotePrefix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 quotePrefix="1">
      <alignment horizontal="center" vertical="center"/>
    </xf>
    <xf numFmtId="0" fontId="30" fillId="33" borderId="11" xfId="0" applyFont="1" applyFill="1" applyBorder="1" applyAlignment="1" quotePrefix="1">
      <alignment horizontal="center"/>
    </xf>
    <xf numFmtId="1" fontId="30" fillId="33" borderId="23" xfId="56" applyNumberFormat="1" applyFont="1" applyFill="1" applyBorder="1" applyAlignment="1">
      <alignment horizontal="center" vertical="center"/>
      <protection/>
    </xf>
    <xf numFmtId="1" fontId="30" fillId="33" borderId="22" xfId="56" applyNumberFormat="1" applyFont="1" applyFill="1" applyBorder="1" applyAlignment="1">
      <alignment horizontal="center"/>
      <protection/>
    </xf>
    <xf numFmtId="1" fontId="30" fillId="33" borderId="12" xfId="56" applyNumberFormat="1" applyFont="1" applyFill="1" applyBorder="1" applyAlignment="1">
      <alignment horizontal="center"/>
      <protection/>
    </xf>
    <xf numFmtId="1" fontId="30" fillId="33" borderId="13" xfId="56" applyNumberFormat="1" applyFont="1" applyFill="1" applyBorder="1" applyAlignment="1">
      <alignment horizontal="center"/>
      <protection/>
    </xf>
    <xf numFmtId="1" fontId="30" fillId="33" borderId="24" xfId="56" applyNumberFormat="1" applyFont="1" applyFill="1" applyBorder="1" applyAlignment="1">
      <alignment horizontal="center" vertical="center"/>
      <protection/>
    </xf>
    <xf numFmtId="14" fontId="30" fillId="33" borderId="22" xfId="0" applyNumberFormat="1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1" fontId="30" fillId="33" borderId="14" xfId="56" applyNumberFormat="1" applyFont="1" applyFill="1" applyBorder="1" applyAlignment="1">
      <alignment horizontal="center" vertical="center"/>
      <protection/>
    </xf>
    <xf numFmtId="1" fontId="30" fillId="33" borderId="20" xfId="56" applyNumberFormat="1" applyFont="1" applyFill="1" applyBorder="1" applyAlignment="1">
      <alignment horizontal="center" vertical="center" wrapText="1"/>
      <protection/>
    </xf>
    <xf numFmtId="1" fontId="30" fillId="33" borderId="23" xfId="56" applyNumberFormat="1" applyFont="1" applyFill="1" applyBorder="1" applyAlignment="1">
      <alignment horizontal="center" vertical="center" wrapText="1"/>
      <protection/>
    </xf>
    <xf numFmtId="1" fontId="30" fillId="33" borderId="15" xfId="56" applyNumberFormat="1" applyFont="1" applyFill="1" applyBorder="1" applyAlignment="1">
      <alignment horizontal="center" vertical="center"/>
      <protection/>
    </xf>
    <xf numFmtId="1" fontId="30" fillId="33" borderId="0" xfId="56" applyNumberFormat="1" applyFont="1" applyFill="1" applyBorder="1" applyAlignment="1">
      <alignment horizontal="center" vertical="center"/>
      <protection/>
    </xf>
    <xf numFmtId="1" fontId="30" fillId="33" borderId="16" xfId="56" applyNumberFormat="1" applyFont="1" applyFill="1" applyBorder="1" applyAlignment="1">
      <alignment horizontal="center" vertical="center"/>
      <protection/>
    </xf>
    <xf numFmtId="1" fontId="30" fillId="33" borderId="10" xfId="56" applyNumberFormat="1" applyFont="1" applyFill="1" applyBorder="1" applyAlignment="1">
      <alignment horizontal="center" vertical="center"/>
      <protection/>
    </xf>
    <xf numFmtId="1" fontId="30" fillId="33" borderId="17" xfId="56" applyNumberFormat="1" applyFont="1" applyFill="1" applyBorder="1" applyAlignment="1">
      <alignment horizontal="center" vertical="center"/>
      <protection/>
    </xf>
    <xf numFmtId="1" fontId="30" fillId="33" borderId="18" xfId="56" applyNumberFormat="1" applyFont="1" applyFill="1" applyBorder="1" applyAlignment="1">
      <alignment horizontal="center" vertical="center"/>
      <protection/>
    </xf>
    <xf numFmtId="1" fontId="30" fillId="33" borderId="21" xfId="56" applyNumberFormat="1" applyFont="1" applyFill="1" applyBorder="1" applyAlignment="1">
      <alignment horizontal="center" vertical="center"/>
      <protection/>
    </xf>
    <xf numFmtId="1" fontId="30" fillId="33" borderId="19" xfId="56" applyNumberFormat="1" applyFont="1" applyFill="1" applyBorder="1" applyAlignment="1">
      <alignment horizontal="center" vertical="center"/>
      <protection/>
    </xf>
    <xf numFmtId="14" fontId="30" fillId="33" borderId="18" xfId="0" applyNumberFormat="1" applyFont="1" applyFill="1" applyBorder="1" applyAlignment="1">
      <alignment horizontal="center" vertical="center"/>
    </xf>
    <xf numFmtId="14" fontId="30" fillId="33" borderId="18" xfId="0" applyNumberFormat="1" applyFont="1" applyFill="1" applyBorder="1" applyAlignment="1" quotePrefix="1">
      <alignment horizontal="center" vertical="center"/>
    </xf>
    <xf numFmtId="1" fontId="30" fillId="33" borderId="11" xfId="56" applyNumberFormat="1" applyFont="1" applyFill="1" applyBorder="1" applyAlignment="1">
      <alignment horizontal="center" vertical="center" wrapText="1"/>
      <protection/>
    </xf>
    <xf numFmtId="14" fontId="30" fillId="33" borderId="24" xfId="0" applyNumberFormat="1" applyFont="1" applyFill="1" applyBorder="1" applyAlignment="1">
      <alignment horizontal="center" vertical="center"/>
    </xf>
    <xf numFmtId="14" fontId="30" fillId="33" borderId="11" xfId="0" applyNumberFormat="1" applyFont="1" applyFill="1" applyBorder="1" applyAlignment="1" quotePrefix="1">
      <alignment horizontal="center" vertical="center"/>
    </xf>
    <xf numFmtId="0" fontId="30" fillId="33" borderId="20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 horizontal="center" wrapText="1"/>
    </xf>
    <xf numFmtId="0" fontId="30" fillId="33" borderId="21" xfId="0" applyFont="1" applyFill="1" applyBorder="1" applyAlignment="1">
      <alignment horizont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 vertical="center"/>
    </xf>
    <xf numFmtId="14" fontId="30" fillId="33" borderId="13" xfId="0" applyNumberFormat="1" applyFont="1" applyFill="1" applyBorder="1" applyAlignment="1">
      <alignment horizontal="center"/>
    </xf>
    <xf numFmtId="164" fontId="31" fillId="0" borderId="11" xfId="0" applyNumberFormat="1" applyFont="1" applyBorder="1" applyAlignment="1">
      <alignment/>
    </xf>
    <xf numFmtId="164" fontId="31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3" fontId="31" fillId="0" borderId="11" xfId="0" applyNumberFormat="1" applyFont="1" applyBorder="1" applyAlignment="1" quotePrefix="1">
      <alignment horizontal="right"/>
    </xf>
    <xf numFmtId="0" fontId="31" fillId="0" borderId="2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164" fontId="31" fillId="0" borderId="11" xfId="56" applyNumberFormat="1" applyFont="1" applyBorder="1" quotePrefix="1">
      <alignment/>
      <protection/>
    </xf>
    <xf numFmtId="164" fontId="31" fillId="0" borderId="11" xfId="56" applyNumberFormat="1" applyFont="1" applyBorder="1" applyAlignment="1" quotePrefix="1">
      <alignment horizontal="right"/>
      <protection/>
    </xf>
    <xf numFmtId="1" fontId="31" fillId="0" borderId="11" xfId="56" applyNumberFormat="1" applyFont="1" applyBorder="1">
      <alignment/>
      <protection/>
    </xf>
    <xf numFmtId="164" fontId="31" fillId="0" borderId="11" xfId="56" applyNumberFormat="1" applyFont="1" applyBorder="1" applyAlignment="1" quotePrefix="1">
      <alignment vertical="center"/>
      <protection/>
    </xf>
    <xf numFmtId="0" fontId="31" fillId="0" borderId="11" xfId="0" applyFont="1" applyBorder="1" applyAlignment="1">
      <alignment horizontal="center"/>
    </xf>
    <xf numFmtId="0" fontId="31" fillId="0" borderId="2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GD06_45330_BS_PI_T001-P216_A-O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iz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Tab13A1"/>
      <sheetName val="Tab13A2"/>
      <sheetName val="Tab13"/>
    </sheetNames>
    <sheetDataSet>
      <sheetData sheetId="0">
        <row r="6">
          <cell r="C6">
            <v>63894767041</v>
          </cell>
          <cell r="D6">
            <v>58554579579</v>
          </cell>
          <cell r="E6">
            <v>37118461180</v>
          </cell>
          <cell r="F6">
            <v>33397834020</v>
          </cell>
          <cell r="G6">
            <v>1600364050</v>
          </cell>
          <cell r="H6">
            <v>1406221432</v>
          </cell>
          <cell r="I6">
            <v>1449768105</v>
          </cell>
          <cell r="J6">
            <v>1296911348</v>
          </cell>
          <cell r="S6">
            <v>150595945</v>
          </cell>
          <cell r="T6">
            <v>109310084</v>
          </cell>
          <cell r="U6">
            <v>22105152747</v>
          </cell>
          <cell r="V6">
            <v>20401791257</v>
          </cell>
          <cell r="AK6">
            <v>1577042945</v>
          </cell>
          <cell r="AL6">
            <v>1557751382</v>
          </cell>
          <cell r="AM6">
            <v>11337240246</v>
          </cell>
          <cell r="AN6">
            <v>9384235493</v>
          </cell>
          <cell r="BC6">
            <v>204650947</v>
          </cell>
          <cell r="BD6">
            <v>416132229</v>
          </cell>
          <cell r="BK6">
            <v>294010245</v>
          </cell>
          <cell r="BL6">
            <v>231702227</v>
          </cell>
          <cell r="BM6">
            <v>26342159400</v>
          </cell>
          <cell r="BN6">
            <v>24780098903</v>
          </cell>
          <cell r="BO6">
            <v>158052620</v>
          </cell>
          <cell r="BP6">
            <v>93224291</v>
          </cell>
          <cell r="BQ6">
            <v>7142126741</v>
          </cell>
          <cell r="BR6">
            <v>6588465107</v>
          </cell>
          <cell r="CC6">
            <v>4477548752</v>
          </cell>
          <cell r="CD6">
            <v>4070482008</v>
          </cell>
          <cell r="CS6">
            <v>13105606822</v>
          </cell>
          <cell r="CT6">
            <v>12489542927</v>
          </cell>
          <cell r="DA6">
            <v>1458824466</v>
          </cell>
          <cell r="DB6">
            <v>1538384570</v>
          </cell>
          <cell r="DC6">
            <v>434146461</v>
          </cell>
          <cell r="DD6">
            <v>376646656</v>
          </cell>
          <cell r="DE6">
            <v>16058831634</v>
          </cell>
          <cell r="DF6">
            <v>14736460881</v>
          </cell>
          <cell r="DG6">
            <v>63894767041</v>
          </cell>
          <cell r="DH6">
            <v>58554579579</v>
          </cell>
          <cell r="DI6">
            <v>26067958509</v>
          </cell>
          <cell r="DJ6">
            <v>24614587557</v>
          </cell>
          <cell r="DK6">
            <v>8815594235</v>
          </cell>
          <cell r="DL6">
            <v>7595513527</v>
          </cell>
          <cell r="DQ6">
            <v>6708107342</v>
          </cell>
          <cell r="DR6">
            <v>6493002237</v>
          </cell>
          <cell r="DS6">
            <v>3964498063</v>
          </cell>
          <cell r="DT6">
            <v>3551806847</v>
          </cell>
          <cell r="EE6">
            <v>1203068947</v>
          </cell>
          <cell r="EF6">
            <v>1465469035</v>
          </cell>
          <cell r="EG6">
            <v>4711254933</v>
          </cell>
          <cell r="EH6">
            <v>4018756672</v>
          </cell>
          <cell r="EI6">
            <v>675394727</v>
          </cell>
          <cell r="EJ6">
            <v>574695924</v>
          </cell>
          <cell r="EK6">
            <v>1968781872</v>
          </cell>
          <cell r="EL6">
            <v>2374505818</v>
          </cell>
          <cell r="EM6">
            <v>627952155</v>
          </cell>
          <cell r="EN6">
            <v>309770655</v>
          </cell>
          <cell r="EO6">
            <v>1566385855</v>
          </cell>
          <cell r="EP6">
            <v>1474781008</v>
          </cell>
          <cell r="EQ6">
            <v>1202048137</v>
          </cell>
          <cell r="ER6">
            <v>1216723547</v>
          </cell>
          <cell r="ES6">
            <v>364337718</v>
          </cell>
          <cell r="ET6">
            <v>258057461</v>
          </cell>
          <cell r="EU6">
            <v>11079299718</v>
          </cell>
          <cell r="EV6">
            <v>10290345601</v>
          </cell>
          <cell r="EW6">
            <v>9411292586</v>
          </cell>
          <cell r="EX6">
            <v>8393396376</v>
          </cell>
          <cell r="FE6">
            <v>1504719522</v>
          </cell>
          <cell r="FF6">
            <v>1674861378</v>
          </cell>
          <cell r="FM6">
            <v>163287610</v>
          </cell>
          <cell r="FN6">
            <v>222087847</v>
          </cell>
          <cell r="FO6">
            <v>24457750583</v>
          </cell>
          <cell r="FP6">
            <v>21430391585</v>
          </cell>
          <cell r="FQ6">
            <v>196253</v>
          </cell>
          <cell r="FR6">
            <v>231375</v>
          </cell>
          <cell r="FS6">
            <v>11353395968</v>
          </cell>
          <cell r="FT6">
            <v>8535711923</v>
          </cell>
          <cell r="GA6">
            <v>13104158362</v>
          </cell>
          <cell r="GB6">
            <v>12894448287</v>
          </cell>
          <cell r="GI6">
            <v>723372376</v>
          </cell>
          <cell r="GJ6">
            <v>744473828</v>
          </cell>
        </row>
        <row r="13">
          <cell r="C13">
            <v>20662970676</v>
          </cell>
          <cell r="D13">
            <v>19039950760</v>
          </cell>
          <cell r="E13">
            <v>11083017526</v>
          </cell>
          <cell r="F13">
            <v>10161997178</v>
          </cell>
          <cell r="G13">
            <v>701567734</v>
          </cell>
          <cell r="H13">
            <v>680468731</v>
          </cell>
          <cell r="I13">
            <v>678966204</v>
          </cell>
          <cell r="J13">
            <v>663683844</v>
          </cell>
          <cell r="S13">
            <v>22601530</v>
          </cell>
          <cell r="T13">
            <v>16784887</v>
          </cell>
          <cell r="U13">
            <v>7857330850</v>
          </cell>
          <cell r="V13">
            <v>7171795401</v>
          </cell>
          <cell r="AK13">
            <v>170520613</v>
          </cell>
          <cell r="AL13">
            <v>150834550</v>
          </cell>
          <cell r="AM13">
            <v>2176900432</v>
          </cell>
          <cell r="AN13">
            <v>2008011141</v>
          </cell>
          <cell r="BC13">
            <v>50461268</v>
          </cell>
          <cell r="BD13">
            <v>44892555</v>
          </cell>
          <cell r="BK13">
            <v>126236629</v>
          </cell>
          <cell r="BL13">
            <v>105994800</v>
          </cell>
          <cell r="BM13">
            <v>9457933543</v>
          </cell>
          <cell r="BN13">
            <v>8787283049</v>
          </cell>
          <cell r="BO13">
            <v>25469892</v>
          </cell>
          <cell r="BP13">
            <v>20503295</v>
          </cell>
          <cell r="BQ13">
            <v>2916556053</v>
          </cell>
          <cell r="BR13">
            <v>2694764651</v>
          </cell>
          <cell r="CC13">
            <v>1098506367</v>
          </cell>
          <cell r="CD13">
            <v>966071581</v>
          </cell>
          <cell r="CS13">
            <v>4867489026</v>
          </cell>
          <cell r="CT13">
            <v>4581547537</v>
          </cell>
          <cell r="DA13">
            <v>549912205</v>
          </cell>
          <cell r="DB13">
            <v>524395985</v>
          </cell>
          <cell r="DC13">
            <v>122019607</v>
          </cell>
          <cell r="DD13">
            <v>90670533</v>
          </cell>
          <cell r="DE13">
            <v>3642962985</v>
          </cell>
          <cell r="DF13">
            <v>2865093169</v>
          </cell>
          <cell r="DG13">
            <v>20662970676</v>
          </cell>
          <cell r="DH13">
            <v>19039950760</v>
          </cell>
          <cell r="DI13">
            <v>8178848851</v>
          </cell>
          <cell r="DJ13">
            <v>7928964908</v>
          </cell>
          <cell r="DK13">
            <v>2183797873</v>
          </cell>
          <cell r="DL13">
            <v>2071044218</v>
          </cell>
          <cell r="DQ13">
            <v>2307877039</v>
          </cell>
          <cell r="DR13">
            <v>2277227233</v>
          </cell>
          <cell r="DS13">
            <v>1340050046</v>
          </cell>
          <cell r="DT13">
            <v>1216809830</v>
          </cell>
          <cell r="EE13">
            <v>235448749</v>
          </cell>
          <cell r="EF13">
            <v>306287741</v>
          </cell>
          <cell r="EG13">
            <v>1798225054</v>
          </cell>
          <cell r="EH13">
            <v>1539651848</v>
          </cell>
          <cell r="EI13">
            <v>209609175</v>
          </cell>
          <cell r="EJ13">
            <v>211764086</v>
          </cell>
          <cell r="EK13">
            <v>703675146</v>
          </cell>
          <cell r="EL13">
            <v>820552898</v>
          </cell>
          <cell r="EM13">
            <v>180615881</v>
          </cell>
          <cell r="EN13">
            <v>90844774</v>
          </cell>
          <cell r="EO13">
            <v>720275820</v>
          </cell>
          <cell r="EP13">
            <v>702762561</v>
          </cell>
          <cell r="EQ13">
            <v>582841123</v>
          </cell>
          <cell r="ER13">
            <v>609963268</v>
          </cell>
          <cell r="ES13">
            <v>137434697</v>
          </cell>
          <cell r="ET13">
            <v>92799293</v>
          </cell>
          <cell r="EU13">
            <v>3473835692</v>
          </cell>
          <cell r="EV13">
            <v>3122903950</v>
          </cell>
          <cell r="EW13">
            <v>2795973985</v>
          </cell>
          <cell r="EX13">
            <v>2380280922</v>
          </cell>
          <cell r="FE13">
            <v>658468718</v>
          </cell>
          <cell r="FF13">
            <v>701320234</v>
          </cell>
          <cell r="FM13">
            <v>19392989</v>
          </cell>
          <cell r="FN13">
            <v>41302794</v>
          </cell>
          <cell r="FO13">
            <v>8025532612</v>
          </cell>
          <cell r="FP13">
            <v>7032455211</v>
          </cell>
          <cell r="FQ13">
            <v>60090</v>
          </cell>
          <cell r="FR13">
            <v>60090</v>
          </cell>
          <cell r="FS13">
            <v>3780409020</v>
          </cell>
          <cell r="FT13">
            <v>2662313698</v>
          </cell>
          <cell r="GA13">
            <v>4245063502</v>
          </cell>
          <cell r="GB13">
            <v>4370081423</v>
          </cell>
          <cell r="GI13">
            <v>264477701</v>
          </cell>
          <cell r="GJ13">
            <v>252864130</v>
          </cell>
        </row>
        <row r="21">
          <cell r="C21">
            <v>40403407023</v>
          </cell>
          <cell r="D21">
            <v>35912582866</v>
          </cell>
          <cell r="E21">
            <v>26853343767</v>
          </cell>
          <cell r="F21">
            <v>23391443170</v>
          </cell>
          <cell r="G21">
            <v>340203412</v>
          </cell>
          <cell r="H21">
            <v>298958356</v>
          </cell>
          <cell r="I21">
            <v>313136038</v>
          </cell>
          <cell r="J21">
            <v>275530299</v>
          </cell>
          <cell r="S21">
            <v>27067374</v>
          </cell>
          <cell r="T21">
            <v>23428057</v>
          </cell>
          <cell r="U21">
            <v>14420689104</v>
          </cell>
          <cell r="V21">
            <v>12535133488</v>
          </cell>
          <cell r="AK21">
            <v>2450157375</v>
          </cell>
          <cell r="AL21">
            <v>2087287852</v>
          </cell>
          <cell r="AM21">
            <v>9009785678</v>
          </cell>
          <cell r="AN21">
            <v>7795620185</v>
          </cell>
          <cell r="BC21">
            <v>534665312</v>
          </cell>
          <cell r="BD21">
            <v>635758264</v>
          </cell>
          <cell r="BK21">
            <v>97842886</v>
          </cell>
          <cell r="BL21">
            <v>38685025</v>
          </cell>
          <cell r="BM21">
            <v>13298382776</v>
          </cell>
          <cell r="BN21">
            <v>12322516566</v>
          </cell>
          <cell r="BO21">
            <v>288204774</v>
          </cell>
          <cell r="BP21">
            <v>211319571</v>
          </cell>
          <cell r="BQ21">
            <v>2995649400</v>
          </cell>
          <cell r="BR21">
            <v>2288182477</v>
          </cell>
          <cell r="CC21">
            <v>4430919806</v>
          </cell>
          <cell r="CD21">
            <v>4741956764</v>
          </cell>
          <cell r="CS21">
            <v>4667083590</v>
          </cell>
          <cell r="CT21">
            <v>4119684830</v>
          </cell>
          <cell r="DA21">
            <v>916525205</v>
          </cell>
          <cell r="DB21">
            <v>961372924</v>
          </cell>
          <cell r="DC21">
            <v>251680480</v>
          </cell>
          <cell r="DD21">
            <v>198623130</v>
          </cell>
          <cell r="DE21">
            <v>7328126327</v>
          </cell>
          <cell r="DF21">
            <v>6494203579</v>
          </cell>
          <cell r="DG21">
            <v>40403407023</v>
          </cell>
          <cell r="DH21">
            <v>35912582866</v>
          </cell>
          <cell r="DI21">
            <v>10274924563</v>
          </cell>
          <cell r="DJ21">
            <v>10479853451</v>
          </cell>
          <cell r="DK21">
            <v>4752296924</v>
          </cell>
          <cell r="DL21">
            <v>4219002482</v>
          </cell>
          <cell r="DQ21">
            <v>2499584178</v>
          </cell>
          <cell r="DR21">
            <v>2321016357</v>
          </cell>
          <cell r="DS21">
            <v>904706472</v>
          </cell>
          <cell r="DT21">
            <v>749620701</v>
          </cell>
          <cell r="EE21">
            <v>417214600</v>
          </cell>
          <cell r="EF21">
            <v>1220739600</v>
          </cell>
          <cell r="EG21">
            <v>2171232033</v>
          </cell>
          <cell r="EH21">
            <v>1639521967</v>
          </cell>
          <cell r="EI21">
            <v>620649176</v>
          </cell>
          <cell r="EJ21">
            <v>509288788</v>
          </cell>
          <cell r="EK21">
            <v>903861954</v>
          </cell>
          <cell r="EL21">
            <v>1072166350</v>
          </cell>
          <cell r="EM21">
            <v>753322423</v>
          </cell>
          <cell r="EN21">
            <v>232925218</v>
          </cell>
          <cell r="EO21">
            <v>665499517</v>
          </cell>
          <cell r="EP21">
            <v>591187621</v>
          </cell>
          <cell r="EQ21">
            <v>367260880</v>
          </cell>
          <cell r="ER21">
            <v>334574773</v>
          </cell>
          <cell r="ES21">
            <v>298238637</v>
          </cell>
          <cell r="ET21">
            <v>256612848</v>
          </cell>
          <cell r="EU21">
            <v>16127506004</v>
          </cell>
          <cell r="EV21">
            <v>14208724977</v>
          </cell>
          <cell r="EW21">
            <v>11790817452</v>
          </cell>
          <cell r="EX21">
            <v>9843337709</v>
          </cell>
          <cell r="FE21">
            <v>4267973221</v>
          </cell>
          <cell r="FF21">
            <v>4162160397</v>
          </cell>
          <cell r="FM21">
            <v>68715331</v>
          </cell>
          <cell r="FN21">
            <v>203226871</v>
          </cell>
          <cell r="FO21">
            <v>12954872858</v>
          </cell>
          <cell r="FP21">
            <v>10365526624</v>
          </cell>
          <cell r="FQ21">
            <v>1133009</v>
          </cell>
          <cell r="FR21">
            <v>592740</v>
          </cell>
          <cell r="FS21">
            <v>7481415453</v>
          </cell>
          <cell r="FT21">
            <v>5425444673</v>
          </cell>
          <cell r="GA21">
            <v>5472324396</v>
          </cell>
          <cell r="GB21">
            <v>4939489211</v>
          </cell>
          <cell r="GI21">
            <v>380604081</v>
          </cell>
          <cell r="GJ21">
            <v>267290193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115.57421875" style="20" customWidth="1"/>
    <col min="2" max="16384" width="8.8515625" style="20" customWidth="1"/>
  </cols>
  <sheetData>
    <row r="1" ht="30" customHeight="1">
      <c r="A1" s="19" t="s">
        <v>435</v>
      </c>
    </row>
    <row r="2" ht="12.75">
      <c r="A2" s="21"/>
    </row>
    <row r="3" ht="15">
      <c r="A3" s="22" t="s">
        <v>359</v>
      </c>
    </row>
    <row r="4" ht="19.5" customHeight="1">
      <c r="A4" s="21" t="s">
        <v>436</v>
      </c>
    </row>
    <row r="5" ht="19.5" customHeight="1">
      <c r="A5" s="21" t="s">
        <v>91</v>
      </c>
    </row>
    <row r="6" ht="19.5" customHeight="1">
      <c r="A6" s="21" t="s">
        <v>206</v>
      </c>
    </row>
    <row r="7" ht="19.5" customHeight="1">
      <c r="A7" s="21" t="s">
        <v>207</v>
      </c>
    </row>
    <row r="8" ht="19.5" customHeight="1">
      <c r="A8" s="21" t="s">
        <v>437</v>
      </c>
    </row>
    <row r="9" ht="19.5" customHeight="1">
      <c r="A9" s="21" t="s">
        <v>445</v>
      </c>
    </row>
    <row r="10" ht="19.5" customHeight="1">
      <c r="A10" s="21" t="s">
        <v>439</v>
      </c>
    </row>
    <row r="11" ht="19.5" customHeight="1">
      <c r="A11" s="21" t="s">
        <v>267</v>
      </c>
    </row>
    <row r="12" ht="19.5" customHeight="1">
      <c r="A12" s="21" t="s">
        <v>272</v>
      </c>
    </row>
    <row r="13" ht="19.5" customHeight="1">
      <c r="A13" s="21" t="s">
        <v>273</v>
      </c>
    </row>
    <row r="14" ht="19.5" customHeight="1">
      <c r="A14" s="21" t="s">
        <v>440</v>
      </c>
    </row>
    <row r="15" ht="19.5" customHeight="1">
      <c r="A15" s="21" t="s">
        <v>297</v>
      </c>
    </row>
    <row r="16" ht="19.5" customHeight="1">
      <c r="A16" s="21" t="s">
        <v>305</v>
      </c>
    </row>
    <row r="17" ht="19.5" customHeight="1">
      <c r="A17" s="21" t="s">
        <v>308</v>
      </c>
    </row>
    <row r="18" ht="19.5" customHeight="1">
      <c r="A18" s="21" t="s">
        <v>441</v>
      </c>
    </row>
    <row r="19" ht="19.5" customHeight="1">
      <c r="A19" s="21" t="s">
        <v>311</v>
      </c>
    </row>
    <row r="20" ht="19.5" customHeight="1">
      <c r="A20" s="21" t="s">
        <v>319</v>
      </c>
    </row>
    <row r="21" ht="19.5" customHeight="1">
      <c r="A21" s="21" t="s">
        <v>320</v>
      </c>
    </row>
    <row r="22" ht="19.5" customHeight="1">
      <c r="A22" s="21" t="s">
        <v>446</v>
      </c>
    </row>
    <row r="23" ht="19.5" customHeight="1">
      <c r="A23" s="21" t="s">
        <v>447</v>
      </c>
    </row>
    <row r="24" ht="19.5" customHeight="1">
      <c r="A24" s="21" t="s">
        <v>325</v>
      </c>
    </row>
    <row r="25" ht="19.5" customHeight="1">
      <c r="A25" s="21" t="s">
        <v>326</v>
      </c>
    </row>
    <row r="26" ht="19.5" customHeight="1">
      <c r="A26" s="21" t="s">
        <v>448</v>
      </c>
    </row>
    <row r="27" ht="19.5" customHeight="1">
      <c r="A27" s="21" t="s">
        <v>330</v>
      </c>
    </row>
    <row r="28" ht="19.5" customHeight="1">
      <c r="A28" s="21" t="s">
        <v>335</v>
      </c>
    </row>
    <row r="29" ht="19.5" customHeight="1">
      <c r="A29" s="21" t="s">
        <v>346</v>
      </c>
    </row>
    <row r="30" ht="19.5" customHeight="1">
      <c r="A30" s="21" t="s">
        <v>444</v>
      </c>
    </row>
    <row r="31" ht="12.75">
      <c r="A31" s="21"/>
    </row>
    <row r="32" ht="12.75">
      <c r="A32" s="23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B76"/>
  <sheetViews>
    <sheetView zoomScalePageLayoutView="0" workbookViewId="0" topLeftCell="A40">
      <selection activeCell="A5" sqref="A5:M6"/>
    </sheetView>
  </sheetViews>
  <sheetFormatPr defaultColWidth="9.140625" defaultRowHeight="15"/>
  <cols>
    <col min="1" max="2" width="3.7109375" style="15" customWidth="1"/>
    <col min="3" max="3" width="31.00390625" style="15" bestFit="1" customWidth="1"/>
    <col min="4" max="13" width="11.7109375" style="15" customWidth="1"/>
    <col min="14" max="14" width="11.00390625" style="15" bestFit="1" customWidth="1"/>
    <col min="15" max="17" width="10.00390625" style="15" bestFit="1" customWidth="1"/>
    <col min="18" max="29" width="11.00390625" style="15" bestFit="1" customWidth="1"/>
    <col min="30" max="32" width="10.00390625" style="15" bestFit="1" customWidth="1"/>
    <col min="33" max="36" width="11.00390625" style="15" bestFit="1" customWidth="1"/>
    <col min="37" max="38" width="10.00390625" style="15" bestFit="1" customWidth="1"/>
    <col min="39" max="42" width="11.00390625" style="15" bestFit="1" customWidth="1"/>
    <col min="43" max="47" width="10.00390625" style="15" bestFit="1" customWidth="1"/>
    <col min="48" max="51" width="11.00390625" style="15" bestFit="1" customWidth="1"/>
    <col min="52" max="52" width="10.00390625" style="15" bestFit="1" customWidth="1"/>
    <col min="53" max="53" width="9.28125" style="15" bestFit="1" customWidth="1"/>
    <col min="54" max="69" width="11.00390625" style="15" bestFit="1" customWidth="1"/>
    <col min="70" max="71" width="10.00390625" style="15" bestFit="1" customWidth="1"/>
    <col min="72" max="75" width="11.00390625" style="15" bestFit="1" customWidth="1"/>
    <col min="76" max="77" width="10.00390625" style="15" bestFit="1" customWidth="1"/>
    <col min="78" max="84" width="11.00390625" style="15" bestFit="1" customWidth="1"/>
    <col min="85" max="86" width="10.00390625" style="15" bestFit="1" customWidth="1"/>
    <col min="87" max="90" width="11.00390625" style="15" bestFit="1" customWidth="1"/>
    <col min="91" max="104" width="10.00390625" style="15" bestFit="1" customWidth="1"/>
    <col min="105" max="107" width="11.00390625" style="15" bestFit="1" customWidth="1"/>
    <col min="108" max="110" width="10.00390625" style="15" bestFit="1" customWidth="1"/>
    <col min="111" max="114" width="11.00390625" style="15" bestFit="1" customWidth="1"/>
    <col min="115" max="120" width="10.00390625" style="15" bestFit="1" customWidth="1"/>
    <col min="121" max="122" width="9.28125" style="15" bestFit="1" customWidth="1"/>
    <col min="123" max="126" width="11.00390625" style="15" bestFit="1" customWidth="1"/>
    <col min="127" max="127" width="10.00390625" style="15" bestFit="1" customWidth="1"/>
    <col min="128" max="130" width="11.00390625" style="15" bestFit="1" customWidth="1"/>
    <col min="131" max="132" width="10.00390625" style="15" bestFit="1" customWidth="1"/>
    <col min="133" max="143" width="9.28125" style="15" bestFit="1" customWidth="1"/>
    <col min="144" max="145" width="10.00390625" style="15" bestFit="1" customWidth="1"/>
    <col min="146" max="153" width="9.28125" style="15" bestFit="1" customWidth="1"/>
    <col min="154" max="156" width="11.00390625" style="15" bestFit="1" customWidth="1"/>
    <col min="157" max="158" width="10.00390625" style="15" bestFit="1" customWidth="1"/>
    <col min="159" max="16384" width="9.140625" style="15" customWidth="1"/>
  </cols>
  <sheetData>
    <row r="1" spans="1:6" ht="14.25">
      <c r="A1" s="1" t="s">
        <v>272</v>
      </c>
      <c r="B1" s="1"/>
      <c r="C1" s="1"/>
      <c r="D1" s="1"/>
      <c r="E1" s="1"/>
      <c r="F1"/>
    </row>
    <row r="2" spans="1:6" ht="12.75">
      <c r="A2" s="1" t="s">
        <v>449</v>
      </c>
      <c r="B2" s="1"/>
      <c r="C2" s="1"/>
      <c r="D2" s="1"/>
      <c r="E2" s="1"/>
      <c r="F2" s="9"/>
    </row>
    <row r="3" spans="1:126" ht="12">
      <c r="A3" s="25"/>
      <c r="B3" s="25"/>
      <c r="C3" s="25"/>
      <c r="D3" s="69"/>
      <c r="E3" s="69"/>
      <c r="F3" s="25"/>
      <c r="G3" s="25"/>
      <c r="H3" s="25"/>
      <c r="I3" s="25"/>
      <c r="J3" s="25"/>
      <c r="K3" s="25"/>
      <c r="L3" s="25"/>
      <c r="M3" s="2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</row>
    <row r="4" spans="1:126" ht="12">
      <c r="A4" s="25"/>
      <c r="B4" s="25"/>
      <c r="C4" s="25"/>
      <c r="D4" s="74" t="s">
        <v>3</v>
      </c>
      <c r="E4" s="72"/>
      <c r="F4" s="25"/>
      <c r="G4" s="25"/>
      <c r="H4" s="25"/>
      <c r="I4" s="25"/>
      <c r="J4" s="25"/>
      <c r="K4" s="25"/>
      <c r="L4" s="25"/>
      <c r="M4" s="2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</row>
    <row r="5" spans="1:126" ht="12">
      <c r="A5" s="92" t="s">
        <v>4</v>
      </c>
      <c r="B5" s="108"/>
      <c r="C5" s="93"/>
      <c r="D5" s="239" t="s">
        <v>5</v>
      </c>
      <c r="E5" s="240"/>
      <c r="F5" s="155" t="s">
        <v>268</v>
      </c>
      <c r="G5" s="156"/>
      <c r="H5" s="155" t="s">
        <v>269</v>
      </c>
      <c r="I5" s="156"/>
      <c r="J5" s="155" t="s">
        <v>270</v>
      </c>
      <c r="K5" s="156"/>
      <c r="L5" s="155" t="s">
        <v>271</v>
      </c>
      <c r="M5" s="15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</row>
    <row r="6" spans="1:126" ht="12">
      <c r="A6" s="96"/>
      <c r="B6" s="110"/>
      <c r="C6" s="110"/>
      <c r="D6" s="241">
        <v>39813</v>
      </c>
      <c r="E6" s="242" t="s">
        <v>93</v>
      </c>
      <c r="F6" s="241">
        <v>39813</v>
      </c>
      <c r="G6" s="243" t="s">
        <v>93</v>
      </c>
      <c r="H6" s="241">
        <v>39813</v>
      </c>
      <c r="I6" s="243" t="s">
        <v>93</v>
      </c>
      <c r="J6" s="241">
        <v>39813</v>
      </c>
      <c r="K6" s="243" t="s">
        <v>93</v>
      </c>
      <c r="L6" s="241">
        <v>39813</v>
      </c>
      <c r="M6" s="242" t="s">
        <v>93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</row>
    <row r="7" spans="1:126" ht="15" customHeight="1">
      <c r="A7" s="149" t="s">
        <v>94</v>
      </c>
      <c r="B7" s="149"/>
      <c r="C7" s="149"/>
      <c r="D7" s="30">
        <v>127685132.025</v>
      </c>
      <c r="E7" s="30">
        <v>115697826.905</v>
      </c>
      <c r="F7" s="30">
        <v>22651880.497</v>
      </c>
      <c r="G7" s="30">
        <v>19461318.52</v>
      </c>
      <c r="H7" s="30">
        <v>16708875.443</v>
      </c>
      <c r="I7" s="30">
        <v>16605492.278</v>
      </c>
      <c r="J7" s="30">
        <v>13968682.037</v>
      </c>
      <c r="K7" s="30">
        <v>11900894.759</v>
      </c>
      <c r="L7" s="30">
        <v>74355694.048</v>
      </c>
      <c r="M7" s="30">
        <v>67730121.348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</row>
    <row r="8" spans="1:126" ht="12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</row>
    <row r="9" spans="1:126" ht="12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</row>
    <row r="10" spans="1:126" ht="15" customHeight="1">
      <c r="A10" s="120" t="s">
        <v>95</v>
      </c>
      <c r="B10" s="153" t="s">
        <v>96</v>
      </c>
      <c r="C10" s="154"/>
      <c r="D10" s="30">
        <v>104298174.064</v>
      </c>
      <c r="E10" s="30">
        <v>94467162.445</v>
      </c>
      <c r="F10" s="30">
        <v>20290258.332</v>
      </c>
      <c r="G10" s="30">
        <v>17261741.462</v>
      </c>
      <c r="H10" s="30">
        <v>12606356.995</v>
      </c>
      <c r="I10" s="30">
        <v>11146877.776</v>
      </c>
      <c r="J10" s="30">
        <v>10689854.45</v>
      </c>
      <c r="K10" s="30">
        <v>9939117.817</v>
      </c>
      <c r="L10" s="30">
        <v>60711704.287</v>
      </c>
      <c r="M10" s="30">
        <v>56119425.39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</row>
    <row r="11" spans="1:126" ht="12">
      <c r="A11" s="12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</row>
    <row r="12" spans="1:126" ht="12">
      <c r="A12" s="121"/>
      <c r="B12" s="41" t="s">
        <v>97</v>
      </c>
      <c r="C12" s="29" t="s">
        <v>98</v>
      </c>
      <c r="D12" s="30">
        <v>63971804.947</v>
      </c>
      <c r="E12" s="30">
        <v>56789277.19</v>
      </c>
      <c r="F12" s="30">
        <v>9628139.646</v>
      </c>
      <c r="G12" s="30">
        <v>7800668.332</v>
      </c>
      <c r="H12" s="30">
        <v>6719174.774</v>
      </c>
      <c r="I12" s="30">
        <v>5761178.358</v>
      </c>
      <c r="J12" s="30">
        <v>5787360.164</v>
      </c>
      <c r="K12" s="30">
        <v>5267748.478</v>
      </c>
      <c r="L12" s="30">
        <v>41837130.363</v>
      </c>
      <c r="M12" s="30">
        <v>37959682.022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</row>
    <row r="13" spans="1:126" ht="21">
      <c r="A13" s="121"/>
      <c r="B13" s="99" t="s">
        <v>27</v>
      </c>
      <c r="C13" s="45" t="s">
        <v>99</v>
      </c>
      <c r="D13" s="46">
        <v>1940567.462</v>
      </c>
      <c r="E13" s="46">
        <v>1705179.788</v>
      </c>
      <c r="F13" s="46">
        <v>274395.141</v>
      </c>
      <c r="G13" s="46">
        <v>200645.478</v>
      </c>
      <c r="H13" s="46">
        <v>153354.834</v>
      </c>
      <c r="I13" s="46">
        <v>130811.017</v>
      </c>
      <c r="J13" s="46">
        <v>314658.125</v>
      </c>
      <c r="K13" s="46">
        <v>245073.383</v>
      </c>
      <c r="L13" s="46">
        <v>1198159.362</v>
      </c>
      <c r="M13" s="46">
        <v>1128649.91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</row>
    <row r="14" spans="1:126" ht="12">
      <c r="A14" s="121"/>
      <c r="B14" s="100"/>
      <c r="C14" s="31" t="s">
        <v>100</v>
      </c>
      <c r="D14" s="30">
        <v>1762904.143</v>
      </c>
      <c r="E14" s="30">
        <v>1572441.647</v>
      </c>
      <c r="F14" s="30">
        <v>235622.843</v>
      </c>
      <c r="G14" s="30">
        <v>182879.072</v>
      </c>
      <c r="H14" s="30">
        <v>139859.162</v>
      </c>
      <c r="I14" s="30">
        <v>119716.993</v>
      </c>
      <c r="J14" s="30">
        <v>291428.935</v>
      </c>
      <c r="K14" s="30">
        <v>222762.741</v>
      </c>
      <c r="L14" s="30">
        <v>1095993.203</v>
      </c>
      <c r="M14" s="30">
        <v>1047082.841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</row>
    <row r="15" spans="1:126" ht="12">
      <c r="A15" s="121"/>
      <c r="B15" s="101"/>
      <c r="C15" s="31" t="s">
        <v>101</v>
      </c>
      <c r="D15" s="30">
        <v>177663.319</v>
      </c>
      <c r="E15" s="30">
        <v>132738.141</v>
      </c>
      <c r="F15" s="30">
        <v>38772.298</v>
      </c>
      <c r="G15" s="30">
        <v>17766.406</v>
      </c>
      <c r="H15" s="30">
        <v>13495.672</v>
      </c>
      <c r="I15" s="30">
        <v>11094.024</v>
      </c>
      <c r="J15" s="30">
        <v>23229.19</v>
      </c>
      <c r="K15" s="30">
        <v>22310.642</v>
      </c>
      <c r="L15" s="30">
        <v>102166.159</v>
      </c>
      <c r="M15" s="30">
        <v>81567.069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</row>
    <row r="16" spans="1:13" ht="12">
      <c r="A16" s="121"/>
      <c r="B16" s="28" t="s">
        <v>102</v>
      </c>
      <c r="C16" s="29" t="s">
        <v>103</v>
      </c>
      <c r="D16" s="30">
        <v>36525841.851</v>
      </c>
      <c r="E16" s="30">
        <v>32936924.745</v>
      </c>
      <c r="F16" s="30">
        <v>5156236.264</v>
      </c>
      <c r="G16" s="30">
        <v>4066926.232</v>
      </c>
      <c r="H16" s="30">
        <v>3916548.794</v>
      </c>
      <c r="I16" s="30">
        <v>3292418.555</v>
      </c>
      <c r="J16" s="30">
        <v>4623695.601</v>
      </c>
      <c r="K16" s="30">
        <v>4259993.951</v>
      </c>
      <c r="L16" s="30">
        <v>22829361.192</v>
      </c>
      <c r="M16" s="30">
        <v>21317586.007</v>
      </c>
    </row>
    <row r="17" spans="1:13" ht="12">
      <c r="A17" s="121"/>
      <c r="B17" s="41" t="s">
        <v>104</v>
      </c>
      <c r="C17" s="29" t="s">
        <v>105</v>
      </c>
      <c r="D17" s="30">
        <v>4027200.32</v>
      </c>
      <c r="E17" s="30">
        <v>3645039.234</v>
      </c>
      <c r="F17" s="30">
        <v>1337765.623</v>
      </c>
      <c r="G17" s="30">
        <v>972232.074</v>
      </c>
      <c r="H17" s="30">
        <v>760672.554</v>
      </c>
      <c r="I17" s="30">
        <v>754123.847</v>
      </c>
      <c r="J17" s="30">
        <v>410065.591</v>
      </c>
      <c r="K17" s="30">
        <v>344293.701</v>
      </c>
      <c r="L17" s="30">
        <v>1518696.552</v>
      </c>
      <c r="M17" s="30">
        <v>1574389.612</v>
      </c>
    </row>
    <row r="18" spans="1:13" ht="12">
      <c r="A18" s="121"/>
      <c r="B18" s="28" t="s">
        <v>106</v>
      </c>
      <c r="C18" s="29" t="s">
        <v>107</v>
      </c>
      <c r="D18" s="30">
        <v>20347025.924</v>
      </c>
      <c r="E18" s="30">
        <v>17179855.678</v>
      </c>
      <c r="F18" s="30">
        <v>2672721.643</v>
      </c>
      <c r="G18" s="30">
        <v>2348243.603</v>
      </c>
      <c r="H18" s="30">
        <v>1511735.034</v>
      </c>
      <c r="I18" s="30">
        <v>1101279.449</v>
      </c>
      <c r="J18" s="30">
        <v>370677.029</v>
      </c>
      <c r="K18" s="30">
        <v>370075.932</v>
      </c>
      <c r="L18" s="30">
        <v>15791892.218</v>
      </c>
      <c r="M18" s="30">
        <v>13360256.694</v>
      </c>
    </row>
    <row r="19" spans="1:90" ht="12">
      <c r="A19" s="121"/>
      <c r="B19" s="41" t="s">
        <v>108</v>
      </c>
      <c r="C19" s="29" t="s">
        <v>109</v>
      </c>
      <c r="D19" s="30">
        <v>739316.259</v>
      </c>
      <c r="E19" s="30">
        <v>1051890.493</v>
      </c>
      <c r="F19" s="30">
        <v>140120.729</v>
      </c>
      <c r="G19" s="30">
        <v>201403.178</v>
      </c>
      <c r="H19" s="30">
        <v>354220.847</v>
      </c>
      <c r="I19" s="30">
        <v>468807.357</v>
      </c>
      <c r="J19" s="30">
        <v>34795.213</v>
      </c>
      <c r="K19" s="30">
        <v>23966.479</v>
      </c>
      <c r="L19" s="30">
        <v>210179.47</v>
      </c>
      <c r="M19" s="30">
        <v>357713.479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">
      <c r="A20" s="121"/>
      <c r="B20" s="41" t="s">
        <v>110</v>
      </c>
      <c r="C20" s="29" t="s">
        <v>111</v>
      </c>
      <c r="D20" s="30">
        <v>391853.131</v>
      </c>
      <c r="E20" s="30">
        <v>270387.252</v>
      </c>
      <c r="F20" s="30">
        <v>46900.246</v>
      </c>
      <c r="G20" s="30">
        <v>11217.767</v>
      </c>
      <c r="H20" s="30">
        <v>22642.711</v>
      </c>
      <c r="I20" s="30">
        <v>13738.133</v>
      </c>
      <c r="J20" s="30">
        <v>33468.605</v>
      </c>
      <c r="K20" s="30">
        <v>24345.032</v>
      </c>
      <c r="L20" s="30">
        <v>288841.569</v>
      </c>
      <c r="M20" s="30">
        <v>221086.32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</row>
    <row r="21" spans="1:90" ht="12">
      <c r="A21" s="121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</row>
    <row r="22" spans="1:90" ht="12">
      <c r="A22" s="121"/>
      <c r="B22" s="41" t="s">
        <v>112</v>
      </c>
      <c r="C22" s="29" t="s">
        <v>113</v>
      </c>
      <c r="D22" s="30">
        <v>39640542.176</v>
      </c>
      <c r="E22" s="30">
        <v>37102615.469</v>
      </c>
      <c r="F22" s="30">
        <v>10465986.958</v>
      </c>
      <c r="G22" s="30">
        <v>9315465.849</v>
      </c>
      <c r="H22" s="30">
        <v>5778914.581</v>
      </c>
      <c r="I22" s="30">
        <v>5287878.618</v>
      </c>
      <c r="J22" s="30">
        <v>4821151.742</v>
      </c>
      <c r="K22" s="30">
        <v>4595315.972</v>
      </c>
      <c r="L22" s="30">
        <v>18574488.895</v>
      </c>
      <c r="M22" s="30">
        <v>17903955.03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</row>
    <row r="23" spans="1:90" ht="12">
      <c r="A23" s="121"/>
      <c r="B23" s="28" t="s">
        <v>27</v>
      </c>
      <c r="C23" s="29" t="s">
        <v>114</v>
      </c>
      <c r="D23" s="30">
        <v>446257.394</v>
      </c>
      <c r="E23" s="30">
        <v>304543.862</v>
      </c>
      <c r="F23" s="30">
        <v>216383.786</v>
      </c>
      <c r="G23" s="30">
        <v>149850.117</v>
      </c>
      <c r="H23" s="30">
        <v>69264.348</v>
      </c>
      <c r="I23" s="30">
        <v>60028.192</v>
      </c>
      <c r="J23" s="30">
        <v>22665.162</v>
      </c>
      <c r="K23" s="30">
        <v>15095.644</v>
      </c>
      <c r="L23" s="30">
        <v>137944.098</v>
      </c>
      <c r="M23" s="30">
        <v>79569.909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</row>
    <row r="24" spans="1:90" ht="12">
      <c r="A24" s="121"/>
      <c r="B24" s="28" t="s">
        <v>102</v>
      </c>
      <c r="C24" s="29" t="s">
        <v>115</v>
      </c>
      <c r="D24" s="30">
        <v>10137776.141</v>
      </c>
      <c r="E24" s="30">
        <v>8876647.584</v>
      </c>
      <c r="F24" s="30">
        <v>2297254.138</v>
      </c>
      <c r="G24" s="30">
        <v>1673261.798</v>
      </c>
      <c r="H24" s="30">
        <v>1398262.717</v>
      </c>
      <c r="I24" s="30">
        <v>1240487.114</v>
      </c>
      <c r="J24" s="30">
        <v>1544185.816</v>
      </c>
      <c r="K24" s="30">
        <v>1438013.141</v>
      </c>
      <c r="L24" s="30">
        <v>4898073.47</v>
      </c>
      <c r="M24" s="30">
        <v>4524885.531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</row>
    <row r="25" spans="1:90" ht="12">
      <c r="A25" s="121"/>
      <c r="B25" s="41" t="s">
        <v>104</v>
      </c>
      <c r="C25" s="29" t="s">
        <v>116</v>
      </c>
      <c r="D25" s="30">
        <v>8908468.558</v>
      </c>
      <c r="E25" s="30">
        <v>8812438.772</v>
      </c>
      <c r="F25" s="30">
        <v>3030381.704</v>
      </c>
      <c r="G25" s="30">
        <v>3313975.182</v>
      </c>
      <c r="H25" s="30">
        <v>1212350.138</v>
      </c>
      <c r="I25" s="30">
        <v>993589.642</v>
      </c>
      <c r="J25" s="30">
        <v>529161.67</v>
      </c>
      <c r="K25" s="30">
        <v>479732.087</v>
      </c>
      <c r="L25" s="30">
        <v>4136575.046</v>
      </c>
      <c r="M25" s="30">
        <v>4025141.861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</row>
    <row r="26" spans="1:90" ht="12">
      <c r="A26" s="121"/>
      <c r="B26" s="41" t="s">
        <v>106</v>
      </c>
      <c r="C26" s="29" t="s">
        <v>117</v>
      </c>
      <c r="D26" s="30">
        <v>17772690.412</v>
      </c>
      <c r="E26" s="30">
        <v>16609227.757</v>
      </c>
      <c r="F26" s="30">
        <v>4003891.693</v>
      </c>
      <c r="G26" s="30">
        <v>3295906.55</v>
      </c>
      <c r="H26" s="30">
        <v>2699381.414</v>
      </c>
      <c r="I26" s="30">
        <v>2565702.524</v>
      </c>
      <c r="J26" s="30">
        <v>2438718.821</v>
      </c>
      <c r="K26" s="30">
        <v>2335908.717</v>
      </c>
      <c r="L26" s="30">
        <v>8630698.484</v>
      </c>
      <c r="M26" s="30">
        <v>8411709.966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  <row r="27" spans="1:90" ht="12">
      <c r="A27" s="121"/>
      <c r="B27" s="41" t="s">
        <v>108</v>
      </c>
      <c r="C27" s="29" t="s">
        <v>118</v>
      </c>
      <c r="D27" s="30">
        <v>2375349.671</v>
      </c>
      <c r="E27" s="30">
        <v>2499757.494</v>
      </c>
      <c r="F27" s="30">
        <v>918075.637</v>
      </c>
      <c r="G27" s="30">
        <v>882472.202</v>
      </c>
      <c r="H27" s="30">
        <v>399655.964</v>
      </c>
      <c r="I27" s="30">
        <v>428071.146</v>
      </c>
      <c r="J27" s="30">
        <v>286420.273</v>
      </c>
      <c r="K27" s="30">
        <v>326566.383</v>
      </c>
      <c r="L27" s="30">
        <v>771197.797</v>
      </c>
      <c r="M27" s="30">
        <v>862647.763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</row>
    <row r="28" spans="1:90" ht="12">
      <c r="A28" s="121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</row>
    <row r="29" spans="1:90" ht="12">
      <c r="A29" s="122"/>
      <c r="B29" s="41" t="s">
        <v>119</v>
      </c>
      <c r="C29" s="29" t="s">
        <v>120</v>
      </c>
      <c r="D29" s="30">
        <v>685826.941</v>
      </c>
      <c r="E29" s="30">
        <v>575269.786</v>
      </c>
      <c r="F29" s="30">
        <v>196131.728</v>
      </c>
      <c r="G29" s="30">
        <v>145607.281</v>
      </c>
      <c r="H29" s="30">
        <v>108267.64</v>
      </c>
      <c r="I29" s="30">
        <v>97820.8</v>
      </c>
      <c r="J29" s="30">
        <v>81342.544</v>
      </c>
      <c r="K29" s="30">
        <v>76053.367</v>
      </c>
      <c r="L29" s="30">
        <v>300085.029</v>
      </c>
      <c r="M29" s="30">
        <v>255788.338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</row>
    <row r="30" spans="1:90" ht="12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</row>
    <row r="31" spans="1:90" ht="12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</row>
    <row r="32" spans="1:90" ht="15" customHeight="1">
      <c r="A32" s="120" t="s">
        <v>121</v>
      </c>
      <c r="B32" s="151" t="s">
        <v>122</v>
      </c>
      <c r="C32" s="152"/>
      <c r="D32" s="30">
        <v>104298174.064</v>
      </c>
      <c r="E32" s="30">
        <v>94467162.445</v>
      </c>
      <c r="F32" s="30">
        <v>20290258.332</v>
      </c>
      <c r="G32" s="30">
        <v>17261741.462</v>
      </c>
      <c r="H32" s="30">
        <v>12606356.995</v>
      </c>
      <c r="I32" s="30">
        <v>11146877.776</v>
      </c>
      <c r="J32" s="30">
        <v>10689854.45</v>
      </c>
      <c r="K32" s="30">
        <v>9939117.817</v>
      </c>
      <c r="L32" s="30">
        <v>60711704.287</v>
      </c>
      <c r="M32" s="30">
        <v>56119425.39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</row>
    <row r="33" spans="1:13" ht="12">
      <c r="A33" s="121"/>
      <c r="B33" s="102" t="s">
        <v>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</row>
    <row r="34" spans="1:13" ht="12">
      <c r="A34" s="121"/>
      <c r="B34" s="41" t="s">
        <v>97</v>
      </c>
      <c r="C34" s="29" t="s">
        <v>123</v>
      </c>
      <c r="D34" s="30">
        <v>36342883.072</v>
      </c>
      <c r="E34" s="30">
        <v>35094441.008</v>
      </c>
      <c r="F34" s="30">
        <v>5536317.159</v>
      </c>
      <c r="G34" s="30">
        <v>5404638.452</v>
      </c>
      <c r="H34" s="30">
        <v>3593862.128</v>
      </c>
      <c r="I34" s="30">
        <v>3120718.254</v>
      </c>
      <c r="J34" s="30">
        <v>3532855.699</v>
      </c>
      <c r="K34" s="30">
        <v>3396826.315</v>
      </c>
      <c r="L34" s="30">
        <v>23679848.086</v>
      </c>
      <c r="M34" s="30">
        <v>23172257.987</v>
      </c>
    </row>
    <row r="35" spans="1:13" ht="12">
      <c r="A35" s="121"/>
      <c r="B35" s="28" t="s">
        <v>27</v>
      </c>
      <c r="C35" s="29" t="s">
        <v>124</v>
      </c>
      <c r="D35" s="30">
        <v>13567891.159</v>
      </c>
      <c r="E35" s="30">
        <v>11814516.009</v>
      </c>
      <c r="F35" s="30">
        <v>2391250.634</v>
      </c>
      <c r="G35" s="30">
        <v>1898535.246</v>
      </c>
      <c r="H35" s="30">
        <v>1272280.593</v>
      </c>
      <c r="I35" s="30">
        <v>1128377.783</v>
      </c>
      <c r="J35" s="30">
        <v>1462378.042</v>
      </c>
      <c r="K35" s="30">
        <v>1419777.582</v>
      </c>
      <c r="L35" s="30">
        <v>8441981.89</v>
      </c>
      <c r="M35" s="30">
        <v>7367825.398</v>
      </c>
    </row>
    <row r="36" spans="1:13" ht="12">
      <c r="A36" s="121"/>
      <c r="B36" s="28" t="s">
        <v>102</v>
      </c>
      <c r="C36" s="29" t="s">
        <v>125</v>
      </c>
      <c r="D36" s="30">
        <v>9207691.52</v>
      </c>
      <c r="E36" s="30">
        <v>8814018.594</v>
      </c>
      <c r="F36" s="30">
        <v>874189.093</v>
      </c>
      <c r="G36" s="30">
        <v>827303.355</v>
      </c>
      <c r="H36" s="30">
        <v>611953.398</v>
      </c>
      <c r="I36" s="30">
        <v>447062.289</v>
      </c>
      <c r="J36" s="30">
        <v>556832.269</v>
      </c>
      <c r="K36" s="30">
        <v>538131.184</v>
      </c>
      <c r="L36" s="30">
        <v>7164716.76</v>
      </c>
      <c r="M36" s="30">
        <v>7001521.766</v>
      </c>
    </row>
    <row r="37" spans="1:158" ht="12">
      <c r="A37" s="121"/>
      <c r="B37" s="28" t="s">
        <v>104</v>
      </c>
      <c r="C37" s="29" t="s">
        <v>126</v>
      </c>
      <c r="D37" s="30">
        <v>4869204.535</v>
      </c>
      <c r="E37" s="30">
        <v>4301427.548</v>
      </c>
      <c r="F37" s="30">
        <v>246231.496</v>
      </c>
      <c r="G37" s="30">
        <v>225989.968</v>
      </c>
      <c r="H37" s="30">
        <v>259179.868</v>
      </c>
      <c r="I37" s="30">
        <v>227028.108</v>
      </c>
      <c r="J37" s="30">
        <v>344274.364</v>
      </c>
      <c r="K37" s="30">
        <v>330014.349</v>
      </c>
      <c r="L37" s="30">
        <v>4019518.807</v>
      </c>
      <c r="M37" s="30">
        <v>3518395.123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</row>
    <row r="38" spans="1:158" ht="12">
      <c r="A38" s="121"/>
      <c r="B38" s="28" t="s">
        <v>106</v>
      </c>
      <c r="C38" s="29" t="s">
        <v>127</v>
      </c>
      <c r="D38" s="30">
        <v>1620283.547</v>
      </c>
      <c r="E38" s="30">
        <v>2686208.635</v>
      </c>
      <c r="F38" s="30">
        <v>246728.277</v>
      </c>
      <c r="G38" s="30">
        <v>804806.109</v>
      </c>
      <c r="H38" s="30">
        <v>192987.89</v>
      </c>
      <c r="I38" s="30">
        <v>155709.32</v>
      </c>
      <c r="J38" s="30">
        <v>154023.833</v>
      </c>
      <c r="K38" s="30">
        <v>146250.48</v>
      </c>
      <c r="L38" s="30">
        <v>1026543.547</v>
      </c>
      <c r="M38" s="30">
        <v>1579442.726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</row>
    <row r="39" spans="1:158" ht="12">
      <c r="A39" s="121"/>
      <c r="B39" s="28" t="s">
        <v>108</v>
      </c>
      <c r="C39" s="29" t="s">
        <v>128</v>
      </c>
      <c r="D39" s="30">
        <v>6882486.966</v>
      </c>
      <c r="E39" s="30">
        <v>5658278.639</v>
      </c>
      <c r="F39" s="30">
        <v>2088485.791</v>
      </c>
      <c r="G39" s="30">
        <v>1563027.814</v>
      </c>
      <c r="H39" s="30">
        <v>1209851.755</v>
      </c>
      <c r="I39" s="30">
        <v>931130.96</v>
      </c>
      <c r="J39" s="30">
        <v>944818.354</v>
      </c>
      <c r="K39" s="30">
        <v>795250.725</v>
      </c>
      <c r="L39" s="30">
        <v>2639331.066</v>
      </c>
      <c r="M39" s="30">
        <v>2368869.14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</row>
    <row r="40" spans="1:158" ht="12">
      <c r="A40" s="121"/>
      <c r="B40" s="28" t="s">
        <v>110</v>
      </c>
      <c r="C40" s="29" t="s">
        <v>129</v>
      </c>
      <c r="D40" s="30">
        <v>1296043.903</v>
      </c>
      <c r="E40" s="30">
        <v>1083984.712</v>
      </c>
      <c r="F40" s="30">
        <v>614728.277</v>
      </c>
      <c r="G40" s="30">
        <v>475057.386</v>
      </c>
      <c r="H40" s="30">
        <v>194843.604</v>
      </c>
      <c r="I40" s="30">
        <v>163914.352</v>
      </c>
      <c r="J40" s="30">
        <v>161084.233</v>
      </c>
      <c r="K40" s="30">
        <v>120348.104</v>
      </c>
      <c r="L40" s="30">
        <v>325387.789</v>
      </c>
      <c r="M40" s="30">
        <v>324664.87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</row>
    <row r="41" spans="1:158" ht="12">
      <c r="A41" s="121"/>
      <c r="B41" s="28" t="s">
        <v>130</v>
      </c>
      <c r="C41" s="29" t="s">
        <v>131</v>
      </c>
      <c r="D41" s="30">
        <v>2872643.826</v>
      </c>
      <c r="E41" s="30">
        <v>3446672.168</v>
      </c>
      <c r="F41" s="30">
        <v>753540.997</v>
      </c>
      <c r="G41" s="30">
        <v>784545.526</v>
      </c>
      <c r="H41" s="30">
        <v>382725.349</v>
      </c>
      <c r="I41" s="30">
        <v>479742.388</v>
      </c>
      <c r="J41" s="30">
        <v>365020.623</v>
      </c>
      <c r="K41" s="30">
        <v>370933.918</v>
      </c>
      <c r="L41" s="30">
        <v>1371356.857</v>
      </c>
      <c r="M41" s="30">
        <v>1811450.336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</row>
    <row r="42" spans="1:158" ht="12">
      <c r="A42" s="121"/>
      <c r="B42" s="28" t="s">
        <v>132</v>
      </c>
      <c r="C42" s="29" t="s">
        <v>133</v>
      </c>
      <c r="D42" s="30">
        <v>1381274.578</v>
      </c>
      <c r="E42" s="30">
        <v>542695.873</v>
      </c>
      <c r="F42" s="30">
        <v>449380.852</v>
      </c>
      <c r="G42" s="30">
        <v>224512.18</v>
      </c>
      <c r="H42" s="30">
        <v>140273.121</v>
      </c>
      <c r="I42" s="30">
        <v>84418.242</v>
      </c>
      <c r="J42" s="30">
        <v>133407.553</v>
      </c>
      <c r="K42" s="30">
        <v>83183.819</v>
      </c>
      <c r="L42" s="30">
        <v>658213.052</v>
      </c>
      <c r="M42" s="30">
        <v>150581.632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</row>
    <row r="43" spans="1:158" ht="12">
      <c r="A43" s="12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</row>
    <row r="44" spans="1:158" ht="21">
      <c r="A44" s="121"/>
      <c r="B44" s="53" t="s">
        <v>112</v>
      </c>
      <c r="C44" s="45" t="s">
        <v>134</v>
      </c>
      <c r="D44" s="35">
        <v>2231885.372</v>
      </c>
      <c r="E44" s="35">
        <v>2065968.629</v>
      </c>
      <c r="F44" s="35">
        <v>205393.255</v>
      </c>
      <c r="G44" s="35">
        <v>142208.849</v>
      </c>
      <c r="H44" s="35">
        <v>237066.927</v>
      </c>
      <c r="I44" s="35">
        <v>216985.306</v>
      </c>
      <c r="J44" s="35">
        <v>334760.403</v>
      </c>
      <c r="K44" s="35">
        <v>309108.432</v>
      </c>
      <c r="L44" s="35">
        <v>1454664.787</v>
      </c>
      <c r="M44" s="35">
        <v>1397666.042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</row>
    <row r="45" spans="1:158" ht="12">
      <c r="A45" s="121"/>
      <c r="B45" s="41" t="s">
        <v>27</v>
      </c>
      <c r="C45" s="29" t="s">
        <v>135</v>
      </c>
      <c r="D45" s="30">
        <v>1569309.017</v>
      </c>
      <c r="E45" s="30">
        <v>1551298.32</v>
      </c>
      <c r="F45" s="30">
        <v>131768.926</v>
      </c>
      <c r="G45" s="30">
        <v>100734.979</v>
      </c>
      <c r="H45" s="30">
        <v>139555.998</v>
      </c>
      <c r="I45" s="30">
        <v>132816.185</v>
      </c>
      <c r="J45" s="30">
        <v>180563.041</v>
      </c>
      <c r="K45" s="30">
        <v>161580.782</v>
      </c>
      <c r="L45" s="30">
        <v>1117421.052</v>
      </c>
      <c r="M45" s="30">
        <v>1156166.374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</row>
    <row r="46" spans="1:158" ht="12">
      <c r="A46" s="121"/>
      <c r="B46" s="41" t="s">
        <v>102</v>
      </c>
      <c r="C46" s="29" t="s">
        <v>136</v>
      </c>
      <c r="D46" s="30">
        <v>662576.355</v>
      </c>
      <c r="E46" s="30">
        <v>514670.309</v>
      </c>
      <c r="F46" s="30">
        <v>73624.329</v>
      </c>
      <c r="G46" s="30">
        <v>41473.87</v>
      </c>
      <c r="H46" s="30">
        <v>97510.929</v>
      </c>
      <c r="I46" s="30">
        <v>84169.121</v>
      </c>
      <c r="J46" s="30">
        <v>154197.362</v>
      </c>
      <c r="K46" s="30">
        <v>147527.65</v>
      </c>
      <c r="L46" s="30">
        <v>337243.735</v>
      </c>
      <c r="M46" s="30">
        <v>241499.668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</row>
    <row r="47" spans="1:158" ht="12">
      <c r="A47" s="121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</row>
    <row r="48" spans="1:158" ht="12">
      <c r="A48" s="121"/>
      <c r="B48" s="41" t="s">
        <v>119</v>
      </c>
      <c r="C48" s="29" t="s">
        <v>137</v>
      </c>
      <c r="D48" s="30">
        <v>27206805.722</v>
      </c>
      <c r="E48" s="30">
        <v>24499070.578</v>
      </c>
      <c r="F48" s="30">
        <v>4757750.243</v>
      </c>
      <c r="G48" s="30">
        <v>3828195.334</v>
      </c>
      <c r="H48" s="30">
        <v>3791607.054</v>
      </c>
      <c r="I48" s="30">
        <v>3331197.567</v>
      </c>
      <c r="J48" s="30">
        <v>2474058.363</v>
      </c>
      <c r="K48" s="30">
        <v>2354243.272</v>
      </c>
      <c r="L48" s="30">
        <v>16183390.062</v>
      </c>
      <c r="M48" s="30">
        <v>14985434.405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</row>
    <row r="49" spans="1:158" ht="12">
      <c r="A49" s="121"/>
      <c r="B49" s="28" t="s">
        <v>27</v>
      </c>
      <c r="C49" s="29" t="s">
        <v>138</v>
      </c>
      <c r="D49" s="30">
        <v>21202110.038</v>
      </c>
      <c r="E49" s="30">
        <v>18236734.085</v>
      </c>
      <c r="F49" s="30">
        <v>4028156.632</v>
      </c>
      <c r="G49" s="30">
        <v>3047497.213</v>
      </c>
      <c r="H49" s="30">
        <v>3350190.883</v>
      </c>
      <c r="I49" s="30">
        <v>2832670.679</v>
      </c>
      <c r="J49" s="30">
        <v>1440874.824</v>
      </c>
      <c r="K49" s="30">
        <v>1360844.488</v>
      </c>
      <c r="L49" s="30">
        <v>12382887.699</v>
      </c>
      <c r="M49" s="30">
        <v>10995721.705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</row>
    <row r="50" spans="1:158" ht="12">
      <c r="A50" s="121"/>
      <c r="B50" s="28" t="s">
        <v>102</v>
      </c>
      <c r="C50" s="29" t="s">
        <v>139</v>
      </c>
      <c r="D50" s="30">
        <v>5772692.743</v>
      </c>
      <c r="E50" s="30">
        <v>5837021.775</v>
      </c>
      <c r="F50" s="30">
        <v>687676.593</v>
      </c>
      <c r="G50" s="30">
        <v>671712.537</v>
      </c>
      <c r="H50" s="30">
        <v>430286.586</v>
      </c>
      <c r="I50" s="30">
        <v>484472.654</v>
      </c>
      <c r="J50" s="30">
        <v>1014309.038</v>
      </c>
      <c r="K50" s="30">
        <v>975852.213</v>
      </c>
      <c r="L50" s="30">
        <v>3640420.526</v>
      </c>
      <c r="M50" s="30">
        <v>3704984.371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</row>
    <row r="51" spans="1:13" ht="12">
      <c r="A51" s="121"/>
      <c r="B51" s="41" t="s">
        <v>104</v>
      </c>
      <c r="C51" s="29" t="s">
        <v>140</v>
      </c>
      <c r="D51" s="30">
        <v>232002.941</v>
      </c>
      <c r="E51" s="30">
        <v>425314.718</v>
      </c>
      <c r="F51" s="30">
        <v>41917.018</v>
      </c>
      <c r="G51" s="30">
        <v>108985.584</v>
      </c>
      <c r="H51" s="30">
        <v>11129.585</v>
      </c>
      <c r="I51" s="30">
        <v>14054.234</v>
      </c>
      <c r="J51" s="30">
        <v>18874.501</v>
      </c>
      <c r="K51" s="30">
        <v>17546.571</v>
      </c>
      <c r="L51" s="30">
        <v>160081.837</v>
      </c>
      <c r="M51" s="30">
        <v>284728.329</v>
      </c>
    </row>
    <row r="52" spans="1:13" ht="12">
      <c r="A52" s="121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4"/>
    </row>
    <row r="53" spans="1:13" ht="12">
      <c r="A53" s="121"/>
      <c r="B53" s="41" t="s">
        <v>141</v>
      </c>
      <c r="C53" s="29" t="s">
        <v>142</v>
      </c>
      <c r="D53" s="30">
        <v>37412623.441</v>
      </c>
      <c r="E53" s="30">
        <v>31795918.209</v>
      </c>
      <c r="F53" s="30">
        <v>9588997.608</v>
      </c>
      <c r="G53" s="30">
        <v>7750239.265</v>
      </c>
      <c r="H53" s="30">
        <v>4841864.633</v>
      </c>
      <c r="I53" s="30">
        <v>4344852.463</v>
      </c>
      <c r="J53" s="30">
        <v>4185936.479</v>
      </c>
      <c r="K53" s="30">
        <v>3729496.705</v>
      </c>
      <c r="L53" s="30">
        <v>18795824.721</v>
      </c>
      <c r="M53" s="30">
        <v>15971329.776</v>
      </c>
    </row>
    <row r="54" spans="1:13" ht="12">
      <c r="A54" s="121"/>
      <c r="B54" s="41" t="s">
        <v>27</v>
      </c>
      <c r="C54" s="29" t="s">
        <v>143</v>
      </c>
      <c r="D54" s="30">
        <v>1329.262</v>
      </c>
      <c r="E54" s="30">
        <v>824.115</v>
      </c>
      <c r="F54" s="30">
        <v>57.64</v>
      </c>
      <c r="G54" s="30">
        <v>198.723</v>
      </c>
      <c r="H54" s="30">
        <v>0</v>
      </c>
      <c r="I54" s="30">
        <v>464.27</v>
      </c>
      <c r="J54" s="30">
        <v>1000</v>
      </c>
      <c r="K54" s="30">
        <v>0</v>
      </c>
      <c r="L54" s="30">
        <v>271.622</v>
      </c>
      <c r="M54" s="30">
        <v>161.122</v>
      </c>
    </row>
    <row r="55" spans="1:13" ht="12">
      <c r="A55" s="121"/>
      <c r="B55" s="41" t="s">
        <v>102</v>
      </c>
      <c r="C55" s="29" t="s">
        <v>144</v>
      </c>
      <c r="D55" s="30">
        <v>18834811.421</v>
      </c>
      <c r="E55" s="30">
        <v>13961156.596</v>
      </c>
      <c r="F55" s="30">
        <v>4770835.776</v>
      </c>
      <c r="G55" s="30">
        <v>3657257.821</v>
      </c>
      <c r="H55" s="30">
        <v>2211412.18</v>
      </c>
      <c r="I55" s="30">
        <v>1737941.252</v>
      </c>
      <c r="J55" s="30">
        <v>1633829.853</v>
      </c>
      <c r="K55" s="30">
        <v>1282690.752</v>
      </c>
      <c r="L55" s="30">
        <v>10218733.612</v>
      </c>
      <c r="M55" s="30">
        <v>7283266.771</v>
      </c>
    </row>
    <row r="56" spans="1:13" ht="12">
      <c r="A56" s="121"/>
      <c r="B56" s="41" t="s">
        <v>104</v>
      </c>
      <c r="C56" s="29" t="s">
        <v>145</v>
      </c>
      <c r="D56" s="30">
        <v>18576482.758</v>
      </c>
      <c r="E56" s="30">
        <v>17833937.498</v>
      </c>
      <c r="F56" s="30">
        <v>4818104.192</v>
      </c>
      <c r="G56" s="30">
        <v>4092782.721</v>
      </c>
      <c r="H56" s="30">
        <v>2630452.453</v>
      </c>
      <c r="I56" s="30">
        <v>2606446.941</v>
      </c>
      <c r="J56" s="30">
        <v>2551106.626</v>
      </c>
      <c r="K56" s="30">
        <v>2446805.953</v>
      </c>
      <c r="L56" s="30">
        <v>8576819.487</v>
      </c>
      <c r="M56" s="30">
        <v>8687901.883</v>
      </c>
    </row>
    <row r="57" spans="1:13" ht="12">
      <c r="A57" s="121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</row>
    <row r="58" spans="1:13" ht="12">
      <c r="A58" s="122"/>
      <c r="B58" s="41" t="s">
        <v>146</v>
      </c>
      <c r="C58" s="29" t="s">
        <v>147</v>
      </c>
      <c r="D58" s="30">
        <v>1103976.457</v>
      </c>
      <c r="E58" s="30">
        <v>1011764.021</v>
      </c>
      <c r="F58" s="30">
        <v>201800.067</v>
      </c>
      <c r="G58" s="30">
        <v>136459.562</v>
      </c>
      <c r="H58" s="30">
        <v>141956.253</v>
      </c>
      <c r="I58" s="30">
        <v>133124.186</v>
      </c>
      <c r="J58" s="30">
        <v>162243.506</v>
      </c>
      <c r="K58" s="30">
        <v>149443.093</v>
      </c>
      <c r="L58" s="30">
        <v>597976.631</v>
      </c>
      <c r="M58" s="30">
        <v>592737.18</v>
      </c>
    </row>
    <row r="59" spans="1:13" ht="14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4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4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4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4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4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4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4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4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4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4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4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4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25">
      <c r="A76"/>
      <c r="B76"/>
      <c r="C76"/>
      <c r="D76"/>
      <c r="E76"/>
      <c r="F76"/>
      <c r="G76"/>
      <c r="H76"/>
      <c r="I76"/>
      <c r="J76"/>
      <c r="K76"/>
      <c r="L76"/>
      <c r="M76"/>
    </row>
  </sheetData>
  <sheetProtection/>
  <mergeCells count="22">
    <mergeCell ref="A5:C6"/>
    <mergeCell ref="D5:E5"/>
    <mergeCell ref="F5:G5"/>
    <mergeCell ref="H5:I5"/>
    <mergeCell ref="J5:K5"/>
    <mergeCell ref="L5:M5"/>
    <mergeCell ref="B43:M43"/>
    <mergeCell ref="A7:C7"/>
    <mergeCell ref="B10:C10"/>
    <mergeCell ref="A8:M9"/>
    <mergeCell ref="B11:M11"/>
    <mergeCell ref="B13:B15"/>
    <mergeCell ref="B47:M47"/>
    <mergeCell ref="B52:M52"/>
    <mergeCell ref="B57:M57"/>
    <mergeCell ref="A10:A29"/>
    <mergeCell ref="A32:A58"/>
    <mergeCell ref="B21:M21"/>
    <mergeCell ref="B28:M28"/>
    <mergeCell ref="A30:M31"/>
    <mergeCell ref="B32:C32"/>
    <mergeCell ref="B33:M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18">
      <selection activeCell="A5" sqref="A5:R8"/>
    </sheetView>
  </sheetViews>
  <sheetFormatPr defaultColWidth="9.140625" defaultRowHeight="15"/>
  <cols>
    <col min="1" max="1" width="3.7109375" style="0" customWidth="1"/>
    <col min="2" max="2" width="17.421875" style="0" bestFit="1" customWidth="1"/>
    <col min="3" max="3" width="7.140625" style="0" bestFit="1" customWidth="1"/>
    <col min="4" max="4" width="9.8515625" style="0" bestFit="1" customWidth="1"/>
    <col min="5" max="6" width="10.140625" style="0" bestFit="1" customWidth="1"/>
    <col min="7" max="8" width="10.7109375" style="0" customWidth="1"/>
    <col min="9" max="10" width="11.7109375" style="0" customWidth="1"/>
    <col min="11" max="13" width="10.7109375" style="0" bestFit="1" customWidth="1"/>
    <col min="14" max="14" width="9.140625" style="0" bestFit="1" customWidth="1"/>
    <col min="15" max="16" width="10.7109375" style="0" bestFit="1" customWidth="1"/>
    <col min="17" max="17" width="12.7109375" style="0" bestFit="1" customWidth="1"/>
    <col min="18" max="18" width="11.7109375" style="0" bestFit="1" customWidth="1"/>
  </cols>
  <sheetData>
    <row r="1" spans="1:16" ht="14.25">
      <c r="A1" s="163" t="s">
        <v>273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9"/>
      <c r="P1" s="9"/>
    </row>
    <row r="2" spans="1:14" ht="14.25">
      <c r="A2" s="163" t="s">
        <v>274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8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5"/>
      <c r="P3" s="25"/>
      <c r="Q3" s="25"/>
      <c r="R3" s="25"/>
    </row>
    <row r="4" spans="1:18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64" t="s">
        <v>247</v>
      </c>
      <c r="R4" s="165"/>
    </row>
    <row r="5" spans="1:18" ht="14.25">
      <c r="A5" s="198" t="s">
        <v>153</v>
      </c>
      <c r="B5" s="199"/>
      <c r="C5" s="166" t="s">
        <v>275</v>
      </c>
      <c r="D5" s="201" t="s">
        <v>423</v>
      </c>
      <c r="E5" s="202" t="s">
        <v>424</v>
      </c>
      <c r="F5" s="93"/>
      <c r="G5" s="198" t="s">
        <v>28</v>
      </c>
      <c r="H5" s="93"/>
      <c r="I5" s="202" t="s">
        <v>276</v>
      </c>
      <c r="J5" s="93"/>
      <c r="K5" s="198" t="s">
        <v>277</v>
      </c>
      <c r="L5" s="93"/>
      <c r="M5" s="198" t="s">
        <v>278</v>
      </c>
      <c r="N5" s="93"/>
      <c r="O5" s="202" t="s">
        <v>279</v>
      </c>
      <c r="P5" s="93"/>
      <c r="Q5" s="202" t="s">
        <v>280</v>
      </c>
      <c r="R5" s="93"/>
    </row>
    <row r="6" spans="1:18" ht="14.25">
      <c r="A6" s="204"/>
      <c r="B6" s="205"/>
      <c r="C6" s="167"/>
      <c r="D6" s="213"/>
      <c r="E6" s="94"/>
      <c r="F6" s="95"/>
      <c r="G6" s="94"/>
      <c r="H6" s="95"/>
      <c r="I6" s="94"/>
      <c r="J6" s="95"/>
      <c r="K6" s="94"/>
      <c r="L6" s="95"/>
      <c r="M6" s="94"/>
      <c r="N6" s="95"/>
      <c r="O6" s="94"/>
      <c r="P6" s="95"/>
      <c r="Q6" s="94"/>
      <c r="R6" s="95"/>
    </row>
    <row r="7" spans="1:18" ht="14.25">
      <c r="A7" s="204"/>
      <c r="B7" s="205"/>
      <c r="C7" s="167"/>
      <c r="D7" s="216"/>
      <c r="E7" s="96"/>
      <c r="F7" s="97"/>
      <c r="G7" s="96"/>
      <c r="H7" s="97"/>
      <c r="I7" s="96"/>
      <c r="J7" s="97"/>
      <c r="K7" s="96"/>
      <c r="L7" s="97"/>
      <c r="M7" s="96"/>
      <c r="N7" s="97"/>
      <c r="O7" s="96"/>
      <c r="P7" s="97"/>
      <c r="Q7" s="96"/>
      <c r="R7" s="97"/>
    </row>
    <row r="8" spans="1:18" ht="14.25">
      <c r="A8" s="207"/>
      <c r="B8" s="208"/>
      <c r="C8" s="168"/>
      <c r="D8" s="90">
        <v>2008</v>
      </c>
      <c r="E8" s="76">
        <v>2008</v>
      </c>
      <c r="F8" s="90">
        <v>2007</v>
      </c>
      <c r="G8" s="76">
        <v>2008</v>
      </c>
      <c r="H8" s="90">
        <v>2007</v>
      </c>
      <c r="I8" s="77">
        <v>2008</v>
      </c>
      <c r="J8" s="90">
        <v>2007</v>
      </c>
      <c r="K8" s="77">
        <v>2008</v>
      </c>
      <c r="L8" s="90">
        <v>2007</v>
      </c>
      <c r="M8" s="76">
        <v>2008</v>
      </c>
      <c r="N8" s="90">
        <v>2007</v>
      </c>
      <c r="O8" s="76">
        <v>2008</v>
      </c>
      <c r="P8" s="90">
        <v>2007</v>
      </c>
      <c r="Q8" s="77">
        <v>2008</v>
      </c>
      <c r="R8" s="90">
        <v>2007</v>
      </c>
    </row>
    <row r="9" spans="1:18" ht="14.25">
      <c r="A9" s="132" t="s">
        <v>169</v>
      </c>
      <c r="B9" s="169" t="s">
        <v>170</v>
      </c>
      <c r="C9" s="29" t="s">
        <v>268</v>
      </c>
      <c r="D9" s="39">
        <v>307</v>
      </c>
      <c r="E9" s="40">
        <v>788.62</v>
      </c>
      <c r="F9" s="40">
        <v>753.88</v>
      </c>
      <c r="G9" s="30">
        <v>71265.512</v>
      </c>
      <c r="H9" s="30">
        <v>61127.842</v>
      </c>
      <c r="I9" s="30">
        <v>11852.842</v>
      </c>
      <c r="J9" s="30">
        <v>10215.548</v>
      </c>
      <c r="K9" s="30">
        <v>3556.05</v>
      </c>
      <c r="L9" s="30">
        <v>3161.402</v>
      </c>
      <c r="M9" s="30">
        <v>2720.549</v>
      </c>
      <c r="N9" s="30">
        <v>2725.507</v>
      </c>
      <c r="O9" s="30">
        <v>835.501</v>
      </c>
      <c r="P9" s="30">
        <v>435.895</v>
      </c>
      <c r="Q9" s="30">
        <v>89886.215</v>
      </c>
      <c r="R9" s="30">
        <v>74527.62</v>
      </c>
    </row>
    <row r="10" spans="1:18" ht="14.25">
      <c r="A10" s="132"/>
      <c r="B10" s="170"/>
      <c r="C10" s="29" t="s">
        <v>269</v>
      </c>
      <c r="D10" s="39">
        <v>28</v>
      </c>
      <c r="E10" s="40">
        <v>887.21</v>
      </c>
      <c r="F10" s="40">
        <v>938.04</v>
      </c>
      <c r="G10" s="30">
        <v>87859.165</v>
      </c>
      <c r="H10" s="30">
        <v>93293.592</v>
      </c>
      <c r="I10" s="30">
        <v>3773.139</v>
      </c>
      <c r="J10" s="30">
        <v>3650.967</v>
      </c>
      <c r="K10" s="30">
        <v>1422.179</v>
      </c>
      <c r="L10" s="30">
        <v>9205.035</v>
      </c>
      <c r="M10" s="30">
        <v>5681.207</v>
      </c>
      <c r="N10" s="30">
        <v>3129.269</v>
      </c>
      <c r="O10" s="30">
        <v>-4259.028</v>
      </c>
      <c r="P10" s="30">
        <v>6075.766</v>
      </c>
      <c r="Q10" s="30">
        <v>162516.951</v>
      </c>
      <c r="R10" s="30">
        <v>151474.091</v>
      </c>
    </row>
    <row r="11" spans="1:18" ht="14.25">
      <c r="A11" s="132"/>
      <c r="B11" s="170"/>
      <c r="C11" s="29" t="s">
        <v>270</v>
      </c>
      <c r="D11" s="39">
        <v>7</v>
      </c>
      <c r="E11" s="40">
        <v>799.2</v>
      </c>
      <c r="F11" s="40">
        <v>807.4</v>
      </c>
      <c r="G11" s="30">
        <v>74943.817</v>
      </c>
      <c r="H11" s="30">
        <v>71912.64</v>
      </c>
      <c r="I11" s="30">
        <v>12686.84</v>
      </c>
      <c r="J11" s="30">
        <v>12943.723</v>
      </c>
      <c r="K11" s="30">
        <v>2417.514</v>
      </c>
      <c r="L11" s="30">
        <v>2550.016</v>
      </c>
      <c r="M11" s="30">
        <v>4976.368</v>
      </c>
      <c r="N11" s="30">
        <v>1921.857</v>
      </c>
      <c r="O11" s="30">
        <v>-2558.854</v>
      </c>
      <c r="P11" s="30">
        <v>628.159</v>
      </c>
      <c r="Q11" s="30">
        <v>87969.435</v>
      </c>
      <c r="R11" s="30">
        <v>87803.922</v>
      </c>
    </row>
    <row r="12" spans="1:18" ht="14.25">
      <c r="A12" s="132"/>
      <c r="B12" s="170"/>
      <c r="C12" s="29" t="s">
        <v>271</v>
      </c>
      <c r="D12" s="39">
        <v>14</v>
      </c>
      <c r="E12" s="40">
        <v>1547.13</v>
      </c>
      <c r="F12" s="40">
        <v>1599.44</v>
      </c>
      <c r="G12" s="30">
        <v>196239.811</v>
      </c>
      <c r="H12" s="30">
        <v>184020.281</v>
      </c>
      <c r="I12" s="30">
        <v>50995.129</v>
      </c>
      <c r="J12" s="30">
        <v>43512.93</v>
      </c>
      <c r="K12" s="30">
        <v>5302.531</v>
      </c>
      <c r="L12" s="30">
        <v>11184.418</v>
      </c>
      <c r="M12" s="30">
        <v>9372.582</v>
      </c>
      <c r="N12" s="30">
        <v>3672.351</v>
      </c>
      <c r="O12" s="30">
        <v>-4070.051</v>
      </c>
      <c r="P12" s="30">
        <v>7512.067</v>
      </c>
      <c r="Q12" s="30">
        <v>272269.348</v>
      </c>
      <c r="R12" s="30">
        <v>255880.752</v>
      </c>
    </row>
    <row r="13" spans="1:18" ht="14.25">
      <c r="A13" s="132"/>
      <c r="B13" s="170"/>
      <c r="C13" s="29" t="s">
        <v>5</v>
      </c>
      <c r="D13" s="39">
        <v>356</v>
      </c>
      <c r="E13" s="40">
        <v>4022.16</v>
      </c>
      <c r="F13" s="40">
        <v>4098.76</v>
      </c>
      <c r="G13" s="30">
        <v>430308.305</v>
      </c>
      <c r="H13" s="30">
        <v>410354.355</v>
      </c>
      <c r="I13" s="30">
        <v>79307.95</v>
      </c>
      <c r="J13" s="30">
        <v>70323.168</v>
      </c>
      <c r="K13" s="30">
        <v>12698.274</v>
      </c>
      <c r="L13" s="30">
        <v>26100.871</v>
      </c>
      <c r="M13" s="30">
        <v>22750.706</v>
      </c>
      <c r="N13" s="30">
        <v>11448.984</v>
      </c>
      <c r="O13" s="30">
        <v>-10052.432</v>
      </c>
      <c r="P13" s="30">
        <v>14651.887</v>
      </c>
      <c r="Q13" s="30">
        <v>612641.949</v>
      </c>
      <c r="R13" s="30">
        <v>569686.385</v>
      </c>
    </row>
    <row r="14" spans="1:18" ht="14.2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8" ht="14.25">
      <c r="A15" s="132" t="s">
        <v>171</v>
      </c>
      <c r="B15" s="161" t="s">
        <v>172</v>
      </c>
      <c r="C15" s="29" t="s">
        <v>268</v>
      </c>
      <c r="D15" s="39">
        <v>43</v>
      </c>
      <c r="E15" s="40">
        <v>190.95</v>
      </c>
      <c r="F15" s="40">
        <v>167.92</v>
      </c>
      <c r="G15" s="30">
        <v>22480.575</v>
      </c>
      <c r="H15" s="30">
        <v>15884.606</v>
      </c>
      <c r="I15" s="30">
        <v>3044.665</v>
      </c>
      <c r="J15" s="30">
        <v>2260.179</v>
      </c>
      <c r="K15" s="30">
        <v>1929.754</v>
      </c>
      <c r="L15" s="30">
        <v>763.287</v>
      </c>
      <c r="M15" s="30">
        <v>2436.132</v>
      </c>
      <c r="N15" s="30">
        <v>667.573</v>
      </c>
      <c r="O15" s="30">
        <v>-506.378</v>
      </c>
      <c r="P15" s="30">
        <v>95.714</v>
      </c>
      <c r="Q15" s="30">
        <v>29250.192</v>
      </c>
      <c r="R15" s="30">
        <v>24315.259</v>
      </c>
    </row>
    <row r="16" spans="1:18" ht="14.25">
      <c r="A16" s="132"/>
      <c r="B16" s="161"/>
      <c r="C16" s="29" t="s">
        <v>269</v>
      </c>
      <c r="D16" s="39">
        <v>15</v>
      </c>
      <c r="E16" s="40">
        <v>378.39</v>
      </c>
      <c r="F16" s="40">
        <v>363.16</v>
      </c>
      <c r="G16" s="30">
        <v>51678.679</v>
      </c>
      <c r="H16" s="30">
        <v>49459.435</v>
      </c>
      <c r="I16" s="30">
        <v>2562.028</v>
      </c>
      <c r="J16" s="30">
        <v>2205.234</v>
      </c>
      <c r="K16" s="30">
        <v>2051.292</v>
      </c>
      <c r="L16" s="30">
        <v>5615.272</v>
      </c>
      <c r="M16" s="30">
        <v>1176.344</v>
      </c>
      <c r="N16" s="30">
        <v>1521.442</v>
      </c>
      <c r="O16" s="30">
        <v>874.948</v>
      </c>
      <c r="P16" s="30">
        <v>4093.83</v>
      </c>
      <c r="Q16" s="30">
        <v>68663.251</v>
      </c>
      <c r="R16" s="30">
        <v>69615.006</v>
      </c>
    </row>
    <row r="17" spans="1:18" ht="14.25">
      <c r="A17" s="132"/>
      <c r="B17" s="161"/>
      <c r="C17" s="29" t="s">
        <v>270</v>
      </c>
      <c r="D17" s="39">
        <v>6</v>
      </c>
      <c r="E17" s="40">
        <v>537.62</v>
      </c>
      <c r="F17" s="40">
        <v>524.22</v>
      </c>
      <c r="G17" s="30">
        <v>74915.394</v>
      </c>
      <c r="H17" s="30">
        <v>81628.527</v>
      </c>
      <c r="I17" s="30">
        <v>20740.873</v>
      </c>
      <c r="J17" s="30">
        <v>16714.56</v>
      </c>
      <c r="K17" s="30">
        <v>3435.885</v>
      </c>
      <c r="L17" s="30">
        <v>8226.214</v>
      </c>
      <c r="M17" s="30">
        <v>0</v>
      </c>
      <c r="N17" s="30">
        <v>0</v>
      </c>
      <c r="O17" s="30">
        <v>3435.885</v>
      </c>
      <c r="P17" s="30">
        <v>8226.214</v>
      </c>
      <c r="Q17" s="30">
        <v>113075.531</v>
      </c>
      <c r="R17" s="30">
        <v>109089.126</v>
      </c>
    </row>
    <row r="18" spans="1:18" ht="14.25">
      <c r="A18" s="132"/>
      <c r="B18" s="161"/>
      <c r="C18" s="29" t="s">
        <v>271</v>
      </c>
      <c r="D18" s="39">
        <v>2</v>
      </c>
      <c r="E18" s="40">
        <v>2214.33</v>
      </c>
      <c r="F18" s="40">
        <v>2408.71</v>
      </c>
      <c r="G18" s="30">
        <v>167387.768</v>
      </c>
      <c r="H18" s="30">
        <v>158204.61</v>
      </c>
      <c r="I18" s="30">
        <v>7.134</v>
      </c>
      <c r="J18" s="30">
        <v>5.713</v>
      </c>
      <c r="K18" s="30">
        <v>403.385</v>
      </c>
      <c r="L18" s="30">
        <v>905.867</v>
      </c>
      <c r="M18" s="30">
        <v>7493.323</v>
      </c>
      <c r="N18" s="30">
        <v>1010.684</v>
      </c>
      <c r="O18" s="30">
        <v>-7089.938</v>
      </c>
      <c r="P18" s="30">
        <v>-104.817</v>
      </c>
      <c r="Q18" s="30">
        <v>273009.147</v>
      </c>
      <c r="R18" s="30">
        <v>269357.029</v>
      </c>
    </row>
    <row r="19" spans="1:18" ht="14.25">
      <c r="A19" s="132"/>
      <c r="B19" s="161"/>
      <c r="C19" s="29" t="s">
        <v>5</v>
      </c>
      <c r="D19" s="39">
        <v>66</v>
      </c>
      <c r="E19" s="40">
        <v>3321.29</v>
      </c>
      <c r="F19" s="40">
        <v>3464.01</v>
      </c>
      <c r="G19" s="30">
        <v>316462.416</v>
      </c>
      <c r="H19" s="30">
        <v>305177.178</v>
      </c>
      <c r="I19" s="30">
        <v>26354.7</v>
      </c>
      <c r="J19" s="30">
        <v>21185.686</v>
      </c>
      <c r="K19" s="30">
        <v>7820.316</v>
      </c>
      <c r="L19" s="30">
        <v>15510.64</v>
      </c>
      <c r="M19" s="30">
        <v>11105.799</v>
      </c>
      <c r="N19" s="30">
        <v>3199.699</v>
      </c>
      <c r="O19" s="30">
        <v>-3285.483</v>
      </c>
      <c r="P19" s="30">
        <v>12310.941</v>
      </c>
      <c r="Q19" s="30">
        <v>483998.121</v>
      </c>
      <c r="R19" s="30">
        <v>472376.42</v>
      </c>
    </row>
    <row r="20" spans="1:18" ht="14.2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4.25">
      <c r="A21" s="132" t="s">
        <v>173</v>
      </c>
      <c r="B21" s="162" t="s">
        <v>281</v>
      </c>
      <c r="C21" s="29" t="s">
        <v>268</v>
      </c>
      <c r="D21" s="39">
        <v>5553</v>
      </c>
      <c r="E21" s="40">
        <v>28549.18</v>
      </c>
      <c r="F21" s="40">
        <v>25109.53</v>
      </c>
      <c r="G21" s="30">
        <v>2186402.142</v>
      </c>
      <c r="H21" s="30">
        <v>1772877.517</v>
      </c>
      <c r="I21" s="30">
        <v>449661.872</v>
      </c>
      <c r="J21" s="30">
        <v>333500.764</v>
      </c>
      <c r="K21" s="30">
        <v>101155.522</v>
      </c>
      <c r="L21" s="30">
        <v>88006.184</v>
      </c>
      <c r="M21" s="30">
        <v>45766.491</v>
      </c>
      <c r="N21" s="30">
        <v>24417.336</v>
      </c>
      <c r="O21" s="30">
        <v>55389.031</v>
      </c>
      <c r="P21" s="30">
        <v>63588.848</v>
      </c>
      <c r="Q21" s="30">
        <v>2229903.56</v>
      </c>
      <c r="R21" s="30">
        <v>1755868.29</v>
      </c>
    </row>
    <row r="22" spans="1:18" ht="14.25">
      <c r="A22" s="132"/>
      <c r="B22" s="161"/>
      <c r="C22" s="29" t="s">
        <v>269</v>
      </c>
      <c r="D22" s="39">
        <v>605</v>
      </c>
      <c r="E22" s="40">
        <v>27311.72</v>
      </c>
      <c r="F22" s="40">
        <v>27189.5</v>
      </c>
      <c r="G22" s="30">
        <v>2517796.228</v>
      </c>
      <c r="H22" s="30">
        <v>2286964.44</v>
      </c>
      <c r="I22" s="30">
        <v>933887.57</v>
      </c>
      <c r="J22" s="30">
        <v>846922.308</v>
      </c>
      <c r="K22" s="30">
        <v>77725.704</v>
      </c>
      <c r="L22" s="30">
        <v>92941.516</v>
      </c>
      <c r="M22" s="30">
        <v>35765.05</v>
      </c>
      <c r="N22" s="30">
        <v>20151.053</v>
      </c>
      <c r="O22" s="30">
        <v>41960.654</v>
      </c>
      <c r="P22" s="30">
        <v>72790.463</v>
      </c>
      <c r="Q22" s="30">
        <v>1986800.761</v>
      </c>
      <c r="R22" s="30">
        <v>1773607.294</v>
      </c>
    </row>
    <row r="23" spans="1:18" ht="14.25">
      <c r="A23" s="132"/>
      <c r="B23" s="161"/>
      <c r="C23" s="29" t="s">
        <v>270</v>
      </c>
      <c r="D23" s="39">
        <v>282</v>
      </c>
      <c r="E23" s="40">
        <v>36541.68</v>
      </c>
      <c r="F23" s="40">
        <v>36613.97</v>
      </c>
      <c r="G23" s="30">
        <v>3980451.748</v>
      </c>
      <c r="H23" s="30">
        <v>3847541.26</v>
      </c>
      <c r="I23" s="30">
        <v>2081290.571</v>
      </c>
      <c r="J23" s="30">
        <v>2019074.994</v>
      </c>
      <c r="K23" s="30">
        <v>135440.539</v>
      </c>
      <c r="L23" s="30">
        <v>154651.04</v>
      </c>
      <c r="M23" s="30">
        <v>57267.017</v>
      </c>
      <c r="N23" s="30">
        <v>34211.338</v>
      </c>
      <c r="O23" s="30">
        <v>78173.522</v>
      </c>
      <c r="P23" s="30">
        <v>120439.702</v>
      </c>
      <c r="Q23" s="30">
        <v>3349058.084</v>
      </c>
      <c r="R23" s="30">
        <v>3169986.932</v>
      </c>
    </row>
    <row r="24" spans="1:18" ht="14.25">
      <c r="A24" s="132"/>
      <c r="B24" s="161"/>
      <c r="C24" s="29" t="s">
        <v>271</v>
      </c>
      <c r="D24" s="39">
        <v>236</v>
      </c>
      <c r="E24" s="40">
        <v>105608.7</v>
      </c>
      <c r="F24" s="40">
        <v>108098.34</v>
      </c>
      <c r="G24" s="30">
        <v>16384089.39</v>
      </c>
      <c r="H24" s="30">
        <v>16399179.176</v>
      </c>
      <c r="I24" s="30">
        <v>11546356.471</v>
      </c>
      <c r="J24" s="30">
        <v>11585566.33</v>
      </c>
      <c r="K24" s="30">
        <v>559864.985</v>
      </c>
      <c r="L24" s="30">
        <v>758300.555</v>
      </c>
      <c r="M24" s="30">
        <v>147315.093</v>
      </c>
      <c r="N24" s="30">
        <v>67682.75</v>
      </c>
      <c r="O24" s="30">
        <v>412549.892</v>
      </c>
      <c r="P24" s="30">
        <v>690617.805</v>
      </c>
      <c r="Q24" s="30">
        <v>15881752.997</v>
      </c>
      <c r="R24" s="30">
        <v>15131078.658</v>
      </c>
    </row>
    <row r="25" spans="1:18" ht="14.25">
      <c r="A25" s="132"/>
      <c r="B25" s="161"/>
      <c r="C25" s="29" t="s">
        <v>5</v>
      </c>
      <c r="D25" s="39">
        <v>6676</v>
      </c>
      <c r="E25" s="40">
        <v>198011.28</v>
      </c>
      <c r="F25" s="40">
        <v>197011.34</v>
      </c>
      <c r="G25" s="30">
        <v>25068739.508</v>
      </c>
      <c r="H25" s="30">
        <v>24306562.393</v>
      </c>
      <c r="I25" s="30">
        <v>15011196.484</v>
      </c>
      <c r="J25" s="30">
        <v>14785064.396</v>
      </c>
      <c r="K25" s="30">
        <v>874186.75</v>
      </c>
      <c r="L25" s="30">
        <v>1093899.295</v>
      </c>
      <c r="M25" s="30">
        <v>286113.651</v>
      </c>
      <c r="N25" s="30">
        <v>146462.477</v>
      </c>
      <c r="O25" s="30">
        <v>588073.099</v>
      </c>
      <c r="P25" s="30">
        <v>947436.818</v>
      </c>
      <c r="Q25" s="30">
        <v>23447515.402</v>
      </c>
      <c r="R25" s="30">
        <v>21830541.174</v>
      </c>
    </row>
    <row r="26" spans="1:18" ht="14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</row>
    <row r="27" spans="1:18" ht="14.25">
      <c r="A27" s="132" t="s">
        <v>175</v>
      </c>
      <c r="B27" s="162" t="s">
        <v>282</v>
      </c>
      <c r="C27" s="29" t="s">
        <v>268</v>
      </c>
      <c r="D27" s="39">
        <v>168</v>
      </c>
      <c r="E27" s="40">
        <v>128.47</v>
      </c>
      <c r="F27" s="40">
        <v>110.67</v>
      </c>
      <c r="G27" s="30">
        <v>37240.534</v>
      </c>
      <c r="H27" s="30">
        <v>47679.137</v>
      </c>
      <c r="I27" s="30">
        <v>5124.123</v>
      </c>
      <c r="J27" s="30">
        <v>18896.522</v>
      </c>
      <c r="K27" s="30">
        <v>3354.794</v>
      </c>
      <c r="L27" s="30">
        <v>2331.544</v>
      </c>
      <c r="M27" s="30">
        <v>1436.585</v>
      </c>
      <c r="N27" s="30">
        <v>1303.587</v>
      </c>
      <c r="O27" s="30">
        <v>1918.209</v>
      </c>
      <c r="P27" s="30">
        <v>1027.957</v>
      </c>
      <c r="Q27" s="30">
        <v>92248.993</v>
      </c>
      <c r="R27" s="30">
        <v>78390.447</v>
      </c>
    </row>
    <row r="28" spans="1:18" ht="14.25">
      <c r="A28" s="132"/>
      <c r="B28" s="161"/>
      <c r="C28" s="29" t="s">
        <v>269</v>
      </c>
      <c r="D28" s="39">
        <v>13</v>
      </c>
      <c r="E28" s="40">
        <v>193.25</v>
      </c>
      <c r="F28" s="40">
        <v>195.81</v>
      </c>
      <c r="G28" s="30">
        <v>83157.098</v>
      </c>
      <c r="H28" s="30">
        <v>78418.827</v>
      </c>
      <c r="I28" s="30">
        <v>1855.815</v>
      </c>
      <c r="J28" s="30">
        <v>20972.711</v>
      </c>
      <c r="K28" s="30">
        <v>4518.01</v>
      </c>
      <c r="L28" s="30">
        <v>2906.159</v>
      </c>
      <c r="M28" s="30">
        <v>226.321</v>
      </c>
      <c r="N28" s="30">
        <v>315.932</v>
      </c>
      <c r="O28" s="30">
        <v>4291.689</v>
      </c>
      <c r="P28" s="30">
        <v>2590.227</v>
      </c>
      <c r="Q28" s="30">
        <v>314529.785</v>
      </c>
      <c r="R28" s="30">
        <v>104782.307</v>
      </c>
    </row>
    <row r="29" spans="1:18" ht="14.25">
      <c r="A29" s="132"/>
      <c r="B29" s="161"/>
      <c r="C29" s="29" t="s">
        <v>270</v>
      </c>
      <c r="D29" s="39">
        <v>10</v>
      </c>
      <c r="E29" s="40">
        <v>673.73</v>
      </c>
      <c r="F29" s="40">
        <v>659.33</v>
      </c>
      <c r="G29" s="30">
        <v>230957.396</v>
      </c>
      <c r="H29" s="30">
        <v>262011.921</v>
      </c>
      <c r="I29" s="30">
        <v>17747.328</v>
      </c>
      <c r="J29" s="30">
        <v>44469.595</v>
      </c>
      <c r="K29" s="30">
        <v>22220.909</v>
      </c>
      <c r="L29" s="30">
        <v>9096.883</v>
      </c>
      <c r="M29" s="30">
        <v>0</v>
      </c>
      <c r="N29" s="30">
        <v>1441.214</v>
      </c>
      <c r="O29" s="30">
        <v>22220.909</v>
      </c>
      <c r="P29" s="30">
        <v>7655.669</v>
      </c>
      <c r="Q29" s="30">
        <v>638698.396</v>
      </c>
      <c r="R29" s="30">
        <v>602364.023</v>
      </c>
    </row>
    <row r="30" spans="1:18" ht="14.25">
      <c r="A30" s="132"/>
      <c r="B30" s="161"/>
      <c r="C30" s="29" t="s">
        <v>271</v>
      </c>
      <c r="D30" s="39">
        <v>15</v>
      </c>
      <c r="E30" s="40">
        <v>6546.19</v>
      </c>
      <c r="F30" s="40">
        <v>6597.4</v>
      </c>
      <c r="G30" s="30">
        <v>2527164.234</v>
      </c>
      <c r="H30" s="30">
        <v>2038889.292</v>
      </c>
      <c r="I30" s="30">
        <v>211656.793</v>
      </c>
      <c r="J30" s="30">
        <v>154004.646</v>
      </c>
      <c r="K30" s="30">
        <v>76463.691</v>
      </c>
      <c r="L30" s="30">
        <v>97745.829</v>
      </c>
      <c r="M30" s="30">
        <v>0</v>
      </c>
      <c r="N30" s="30">
        <v>0</v>
      </c>
      <c r="O30" s="30">
        <v>76463.691</v>
      </c>
      <c r="P30" s="30">
        <v>97745.829</v>
      </c>
      <c r="Q30" s="30">
        <v>3832902.185</v>
      </c>
      <c r="R30" s="30">
        <v>3593011.453</v>
      </c>
    </row>
    <row r="31" spans="1:18" ht="14.25">
      <c r="A31" s="132"/>
      <c r="B31" s="161"/>
      <c r="C31" s="29" t="s">
        <v>5</v>
      </c>
      <c r="D31" s="39">
        <v>206</v>
      </c>
      <c r="E31" s="40">
        <v>7541.639999999999</v>
      </c>
      <c r="F31" s="40">
        <v>7563.21</v>
      </c>
      <c r="G31" s="30">
        <v>2878519.262</v>
      </c>
      <c r="H31" s="30">
        <v>2426999.177</v>
      </c>
      <c r="I31" s="30">
        <v>236384.059</v>
      </c>
      <c r="J31" s="30">
        <v>238343.474</v>
      </c>
      <c r="K31" s="30">
        <v>106557.404</v>
      </c>
      <c r="L31" s="30">
        <v>112080.415</v>
      </c>
      <c r="M31" s="30">
        <v>1662.906</v>
      </c>
      <c r="N31" s="30">
        <v>3060.733</v>
      </c>
      <c r="O31" s="30">
        <v>104894.498</v>
      </c>
      <c r="P31" s="30">
        <v>109019.682</v>
      </c>
      <c r="Q31" s="30">
        <v>4878379.359</v>
      </c>
      <c r="R31" s="30">
        <v>4378548.23</v>
      </c>
    </row>
    <row r="32" spans="1:18" ht="14.2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4"/>
    </row>
    <row r="33" spans="1:18" ht="14.25">
      <c r="A33" s="160" t="s">
        <v>177</v>
      </c>
      <c r="B33" s="162" t="s">
        <v>283</v>
      </c>
      <c r="C33" s="29" t="s">
        <v>268</v>
      </c>
      <c r="D33" s="39">
        <v>168</v>
      </c>
      <c r="E33" s="40">
        <v>613.86</v>
      </c>
      <c r="F33" s="40">
        <v>529.66</v>
      </c>
      <c r="G33" s="30">
        <v>82175.244</v>
      </c>
      <c r="H33" s="30">
        <v>59660.911</v>
      </c>
      <c r="I33" s="30">
        <v>15799.53</v>
      </c>
      <c r="J33" s="30">
        <v>7318.855</v>
      </c>
      <c r="K33" s="30">
        <v>2895.79</v>
      </c>
      <c r="L33" s="30">
        <v>3458.076</v>
      </c>
      <c r="M33" s="30">
        <v>2901.423</v>
      </c>
      <c r="N33" s="30">
        <v>1362.837</v>
      </c>
      <c r="O33" s="30">
        <v>-5.633</v>
      </c>
      <c r="P33" s="30">
        <v>2095.239</v>
      </c>
      <c r="Q33" s="30">
        <v>129103.115</v>
      </c>
      <c r="R33" s="30">
        <v>113354.336</v>
      </c>
    </row>
    <row r="34" spans="1:18" ht="14.25">
      <c r="A34" s="160"/>
      <c r="B34" s="161"/>
      <c r="C34" s="29" t="s">
        <v>269</v>
      </c>
      <c r="D34" s="39">
        <v>41</v>
      </c>
      <c r="E34" s="40">
        <v>1375.69</v>
      </c>
      <c r="F34" s="40">
        <v>1338.4</v>
      </c>
      <c r="G34" s="30">
        <v>165358.77</v>
      </c>
      <c r="H34" s="30">
        <v>169347.416</v>
      </c>
      <c r="I34" s="30">
        <v>11606.869</v>
      </c>
      <c r="J34" s="30">
        <v>19397.638</v>
      </c>
      <c r="K34" s="30">
        <v>6547.636</v>
      </c>
      <c r="L34" s="30">
        <v>11735.829</v>
      </c>
      <c r="M34" s="30">
        <v>1891.815</v>
      </c>
      <c r="N34" s="30">
        <v>30.725</v>
      </c>
      <c r="O34" s="30">
        <v>4655.821</v>
      </c>
      <c r="P34" s="30">
        <v>11705.104</v>
      </c>
      <c r="Q34" s="30">
        <v>307044.562</v>
      </c>
      <c r="R34" s="30">
        <v>285902.829</v>
      </c>
    </row>
    <row r="35" spans="1:18" ht="14.25">
      <c r="A35" s="160"/>
      <c r="B35" s="161"/>
      <c r="C35" s="29" t="s">
        <v>270</v>
      </c>
      <c r="D35" s="39">
        <v>40</v>
      </c>
      <c r="E35" s="40">
        <v>3636.73</v>
      </c>
      <c r="F35" s="40">
        <v>3603.55</v>
      </c>
      <c r="G35" s="30">
        <v>328432.24</v>
      </c>
      <c r="H35" s="30">
        <v>301890.452</v>
      </c>
      <c r="I35" s="30">
        <v>18881.831</v>
      </c>
      <c r="J35" s="30">
        <v>38096.218</v>
      </c>
      <c r="K35" s="30">
        <v>5060.315</v>
      </c>
      <c r="L35" s="30">
        <v>6332.041</v>
      </c>
      <c r="M35" s="30">
        <v>898.225</v>
      </c>
      <c r="N35" s="30">
        <v>246.327</v>
      </c>
      <c r="O35" s="30">
        <v>4162.09</v>
      </c>
      <c r="P35" s="30">
        <v>6085.714</v>
      </c>
      <c r="Q35" s="30">
        <v>1110126.766</v>
      </c>
      <c r="R35" s="30">
        <v>1059839.776</v>
      </c>
    </row>
    <row r="36" spans="1:18" ht="14.25">
      <c r="A36" s="160"/>
      <c r="B36" s="161"/>
      <c r="C36" s="29" t="s">
        <v>271</v>
      </c>
      <c r="D36" s="39">
        <v>11</v>
      </c>
      <c r="E36" s="40">
        <v>3066.64</v>
      </c>
      <c r="F36" s="40">
        <v>2923.37</v>
      </c>
      <c r="G36" s="30">
        <v>362765.891</v>
      </c>
      <c r="H36" s="30">
        <v>311873.879</v>
      </c>
      <c r="I36" s="30">
        <v>43583.085</v>
      </c>
      <c r="J36" s="30">
        <v>29677.24</v>
      </c>
      <c r="K36" s="30">
        <v>9883.868</v>
      </c>
      <c r="L36" s="30">
        <v>11458.786</v>
      </c>
      <c r="M36" s="30">
        <v>249.314</v>
      </c>
      <c r="N36" s="30">
        <v>357.632</v>
      </c>
      <c r="O36" s="30">
        <v>9634.554</v>
      </c>
      <c r="P36" s="30">
        <v>11101.154</v>
      </c>
      <c r="Q36" s="30">
        <v>699392.573</v>
      </c>
      <c r="R36" s="30">
        <v>662813.193</v>
      </c>
    </row>
    <row r="37" spans="1:18" ht="14.25">
      <c r="A37" s="160"/>
      <c r="B37" s="161"/>
      <c r="C37" s="29" t="s">
        <v>5</v>
      </c>
      <c r="D37" s="39">
        <v>260</v>
      </c>
      <c r="E37" s="40">
        <v>8692.92</v>
      </c>
      <c r="F37" s="40">
        <v>8394.98</v>
      </c>
      <c r="G37" s="30">
        <v>938732.145</v>
      </c>
      <c r="H37" s="30">
        <v>842772.658</v>
      </c>
      <c r="I37" s="30">
        <v>89871.315</v>
      </c>
      <c r="J37" s="30">
        <v>94489.951</v>
      </c>
      <c r="K37" s="30">
        <v>24387.609</v>
      </c>
      <c r="L37" s="30">
        <v>32984.732</v>
      </c>
      <c r="M37" s="30">
        <v>5940.777</v>
      </c>
      <c r="N37" s="30">
        <v>1997.521</v>
      </c>
      <c r="O37" s="30">
        <v>18446.832</v>
      </c>
      <c r="P37" s="30">
        <v>30987.211</v>
      </c>
      <c r="Q37" s="30">
        <v>2245667.016</v>
      </c>
      <c r="R37" s="30">
        <v>2121910.134</v>
      </c>
    </row>
    <row r="38" spans="1:18" ht="14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</row>
    <row r="39" spans="1:18" ht="14.25">
      <c r="A39" s="132" t="s">
        <v>179</v>
      </c>
      <c r="B39" s="161" t="s">
        <v>180</v>
      </c>
      <c r="C39" s="29" t="s">
        <v>268</v>
      </c>
      <c r="D39" s="39">
        <v>6363</v>
      </c>
      <c r="E39" s="40">
        <v>24553.07</v>
      </c>
      <c r="F39" s="40">
        <v>18961.43</v>
      </c>
      <c r="G39" s="30">
        <v>1906994.682</v>
      </c>
      <c r="H39" s="30">
        <v>1393155.539</v>
      </c>
      <c r="I39" s="30">
        <v>80611.219</v>
      </c>
      <c r="J39" s="30">
        <v>43939.807</v>
      </c>
      <c r="K39" s="30">
        <v>78740.717</v>
      </c>
      <c r="L39" s="30">
        <v>62808.51</v>
      </c>
      <c r="M39" s="30">
        <v>34202.77</v>
      </c>
      <c r="N39" s="30">
        <v>22628.23</v>
      </c>
      <c r="O39" s="30">
        <v>44537.947</v>
      </c>
      <c r="P39" s="30">
        <v>40180.28</v>
      </c>
      <c r="Q39" s="30">
        <v>2698883.474</v>
      </c>
      <c r="R39" s="30">
        <v>1908195.703</v>
      </c>
    </row>
    <row r="40" spans="1:18" ht="14.25">
      <c r="A40" s="132"/>
      <c r="B40" s="161"/>
      <c r="C40" s="29" t="s">
        <v>269</v>
      </c>
      <c r="D40" s="39">
        <v>247</v>
      </c>
      <c r="E40" s="40">
        <v>9319.85</v>
      </c>
      <c r="F40" s="40">
        <v>8844.35</v>
      </c>
      <c r="G40" s="30">
        <v>1098491.918</v>
      </c>
      <c r="H40" s="30">
        <v>944472.474</v>
      </c>
      <c r="I40" s="30">
        <v>67903.937</v>
      </c>
      <c r="J40" s="30">
        <v>61968.421</v>
      </c>
      <c r="K40" s="30">
        <v>39769.165</v>
      </c>
      <c r="L40" s="30">
        <v>42981.45</v>
      </c>
      <c r="M40" s="30">
        <v>10096.197</v>
      </c>
      <c r="N40" s="30">
        <v>9568.835</v>
      </c>
      <c r="O40" s="30">
        <v>29672.968</v>
      </c>
      <c r="P40" s="30">
        <v>33412.615</v>
      </c>
      <c r="Q40" s="30">
        <v>953172.697</v>
      </c>
      <c r="R40" s="30">
        <v>840163.322</v>
      </c>
    </row>
    <row r="41" spans="1:18" ht="14.25">
      <c r="A41" s="132"/>
      <c r="B41" s="161"/>
      <c r="C41" s="29" t="s">
        <v>270</v>
      </c>
      <c r="D41" s="39">
        <v>80</v>
      </c>
      <c r="E41" s="40">
        <v>7398.14</v>
      </c>
      <c r="F41" s="40">
        <v>6778.6</v>
      </c>
      <c r="G41" s="30">
        <v>1342785.034</v>
      </c>
      <c r="H41" s="30">
        <v>1164713.613</v>
      </c>
      <c r="I41" s="30">
        <v>142238.497</v>
      </c>
      <c r="J41" s="30">
        <v>129844.117</v>
      </c>
      <c r="K41" s="30">
        <v>31740.983</v>
      </c>
      <c r="L41" s="30">
        <v>29739.857</v>
      </c>
      <c r="M41" s="30">
        <v>12253.749</v>
      </c>
      <c r="N41" s="30">
        <v>3909.09</v>
      </c>
      <c r="O41" s="30">
        <v>19487.234</v>
      </c>
      <c r="P41" s="30">
        <v>25830.767</v>
      </c>
      <c r="Q41" s="30">
        <v>1059138.687</v>
      </c>
      <c r="R41" s="30">
        <v>869642.83</v>
      </c>
    </row>
    <row r="42" spans="1:18" ht="14.25">
      <c r="A42" s="132"/>
      <c r="B42" s="161"/>
      <c r="C42" s="29" t="s">
        <v>271</v>
      </c>
      <c r="D42" s="39">
        <v>56</v>
      </c>
      <c r="E42" s="40">
        <v>15545.64</v>
      </c>
      <c r="F42" s="40">
        <v>18572.06</v>
      </c>
      <c r="G42" s="30">
        <v>3310923.501</v>
      </c>
      <c r="H42" s="30">
        <v>3706920.93</v>
      </c>
      <c r="I42" s="30">
        <v>101402.824</v>
      </c>
      <c r="J42" s="30">
        <v>113569.561</v>
      </c>
      <c r="K42" s="30">
        <v>68652.906</v>
      </c>
      <c r="L42" s="30">
        <v>92689.17</v>
      </c>
      <c r="M42" s="30">
        <v>9492.645</v>
      </c>
      <c r="N42" s="30">
        <v>5749.319</v>
      </c>
      <c r="O42" s="30">
        <v>59160.261</v>
      </c>
      <c r="P42" s="30">
        <v>86939.851</v>
      </c>
      <c r="Q42" s="30">
        <v>2842683.817</v>
      </c>
      <c r="R42" s="30">
        <v>3190475.317</v>
      </c>
    </row>
    <row r="43" spans="1:18" ht="14.25">
      <c r="A43" s="132"/>
      <c r="B43" s="161"/>
      <c r="C43" s="29" t="s">
        <v>5</v>
      </c>
      <c r="D43" s="39">
        <v>6746</v>
      </c>
      <c r="E43" s="40">
        <v>56816.7</v>
      </c>
      <c r="F43" s="40">
        <v>53156.44</v>
      </c>
      <c r="G43" s="30">
        <v>7659195.135</v>
      </c>
      <c r="H43" s="30">
        <v>7209262.556</v>
      </c>
      <c r="I43" s="30">
        <v>392156.477</v>
      </c>
      <c r="J43" s="30">
        <v>349321.906</v>
      </c>
      <c r="K43" s="30">
        <v>218903.771</v>
      </c>
      <c r="L43" s="30">
        <v>228218.987</v>
      </c>
      <c r="M43" s="30">
        <v>66045.361</v>
      </c>
      <c r="N43" s="30">
        <v>41855.474</v>
      </c>
      <c r="O43" s="30">
        <v>152858.41</v>
      </c>
      <c r="P43" s="30">
        <v>186363.513</v>
      </c>
      <c r="Q43" s="30">
        <v>7553878.675</v>
      </c>
      <c r="R43" s="30">
        <v>6808477.172</v>
      </c>
    </row>
    <row r="44" spans="1:18" ht="14.2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4"/>
    </row>
    <row r="45" spans="1:18" ht="14.25">
      <c r="A45" s="132" t="s">
        <v>181</v>
      </c>
      <c r="B45" s="162" t="s">
        <v>284</v>
      </c>
      <c r="C45" s="29" t="s">
        <v>268</v>
      </c>
      <c r="D45" s="39">
        <v>12365</v>
      </c>
      <c r="E45" s="40">
        <v>25931.4</v>
      </c>
      <c r="F45" s="40">
        <v>23605.94</v>
      </c>
      <c r="G45" s="30">
        <v>5507310.006</v>
      </c>
      <c r="H45" s="30">
        <v>4446469.937</v>
      </c>
      <c r="I45" s="30">
        <v>1107539.211</v>
      </c>
      <c r="J45" s="30">
        <v>761196.954</v>
      </c>
      <c r="K45" s="30">
        <v>177656.157</v>
      </c>
      <c r="L45" s="30">
        <v>176597.611</v>
      </c>
      <c r="M45" s="30">
        <v>82418.552</v>
      </c>
      <c r="N45" s="30">
        <v>55180.973</v>
      </c>
      <c r="O45" s="30">
        <v>95237.605</v>
      </c>
      <c r="P45" s="30">
        <v>121416.638</v>
      </c>
      <c r="Q45" s="30">
        <v>3655978.775</v>
      </c>
      <c r="R45" s="30">
        <v>3251522.321</v>
      </c>
    </row>
    <row r="46" spans="1:18" ht="14.25">
      <c r="A46" s="132"/>
      <c r="B46" s="161"/>
      <c r="C46" s="29" t="s">
        <v>269</v>
      </c>
      <c r="D46" s="39">
        <v>739</v>
      </c>
      <c r="E46" s="40">
        <v>14999.34</v>
      </c>
      <c r="F46" s="40">
        <v>14047.85</v>
      </c>
      <c r="G46" s="30">
        <v>4057499.268</v>
      </c>
      <c r="H46" s="30">
        <v>3667402.692</v>
      </c>
      <c r="I46" s="30">
        <v>627219.88</v>
      </c>
      <c r="J46" s="30">
        <v>515231.003</v>
      </c>
      <c r="K46" s="30">
        <v>123347.177</v>
      </c>
      <c r="L46" s="30">
        <v>120881.519</v>
      </c>
      <c r="M46" s="30">
        <v>33811.466</v>
      </c>
      <c r="N46" s="30">
        <v>22726.12</v>
      </c>
      <c r="O46" s="30">
        <v>89535.711</v>
      </c>
      <c r="P46" s="30">
        <v>98155.399</v>
      </c>
      <c r="Q46" s="30">
        <v>2428467.684</v>
      </c>
      <c r="R46" s="30">
        <v>2243807.934</v>
      </c>
    </row>
    <row r="47" spans="1:18" ht="14.25">
      <c r="A47" s="132"/>
      <c r="B47" s="161"/>
      <c r="C47" s="29" t="s">
        <v>270</v>
      </c>
      <c r="D47" s="39">
        <v>203</v>
      </c>
      <c r="E47" s="40">
        <v>12256.12</v>
      </c>
      <c r="F47" s="40">
        <v>11634.19</v>
      </c>
      <c r="G47" s="30">
        <v>4169355.59</v>
      </c>
      <c r="H47" s="30">
        <v>3843205.186</v>
      </c>
      <c r="I47" s="30">
        <v>720433.284</v>
      </c>
      <c r="J47" s="30">
        <v>654818.138</v>
      </c>
      <c r="K47" s="30">
        <v>105223.467</v>
      </c>
      <c r="L47" s="30">
        <v>105538.443</v>
      </c>
      <c r="M47" s="30">
        <v>21866.187</v>
      </c>
      <c r="N47" s="30">
        <v>12480.161</v>
      </c>
      <c r="O47" s="30">
        <v>83357.28</v>
      </c>
      <c r="P47" s="30">
        <v>93058.282</v>
      </c>
      <c r="Q47" s="30">
        <v>2034894.099</v>
      </c>
      <c r="R47" s="30">
        <v>1894083.427</v>
      </c>
    </row>
    <row r="48" spans="1:18" ht="14.25">
      <c r="A48" s="132"/>
      <c r="B48" s="161"/>
      <c r="C48" s="29" t="s">
        <v>271</v>
      </c>
      <c r="D48" s="39">
        <v>149</v>
      </c>
      <c r="E48" s="40">
        <v>37124</v>
      </c>
      <c r="F48" s="40">
        <v>35667.44</v>
      </c>
      <c r="G48" s="30">
        <v>16190343.582</v>
      </c>
      <c r="H48" s="30">
        <v>13499367.171</v>
      </c>
      <c r="I48" s="30">
        <v>2571746.551</v>
      </c>
      <c r="J48" s="30">
        <v>1750787.814</v>
      </c>
      <c r="K48" s="30">
        <v>302865.912</v>
      </c>
      <c r="L48" s="30">
        <v>437129.986</v>
      </c>
      <c r="M48" s="30">
        <v>127450.05</v>
      </c>
      <c r="N48" s="30">
        <v>48637.514</v>
      </c>
      <c r="O48" s="30">
        <v>175415.862</v>
      </c>
      <c r="P48" s="30">
        <v>388492.472</v>
      </c>
      <c r="Q48" s="30">
        <v>10126940.225</v>
      </c>
      <c r="R48" s="30">
        <v>8728824.311</v>
      </c>
    </row>
    <row r="49" spans="1:18" ht="14.25">
      <c r="A49" s="132"/>
      <c r="B49" s="161"/>
      <c r="C49" s="29" t="s">
        <v>5</v>
      </c>
      <c r="D49" s="39">
        <v>13456</v>
      </c>
      <c r="E49" s="40">
        <v>90310.86000000002</v>
      </c>
      <c r="F49" s="40">
        <v>84955.42000000001</v>
      </c>
      <c r="G49" s="30">
        <v>29924508.446</v>
      </c>
      <c r="H49" s="30">
        <v>25456444.986</v>
      </c>
      <c r="I49" s="30">
        <v>5026938.926</v>
      </c>
      <c r="J49" s="30">
        <v>3682033.909</v>
      </c>
      <c r="K49" s="30">
        <v>709092.713</v>
      </c>
      <c r="L49" s="30">
        <v>840147.559</v>
      </c>
      <c r="M49" s="30">
        <v>265546.255</v>
      </c>
      <c r="N49" s="30">
        <v>139024.768</v>
      </c>
      <c r="O49" s="30">
        <v>443546.458</v>
      </c>
      <c r="P49" s="30">
        <v>701122.791</v>
      </c>
      <c r="Q49" s="30">
        <v>18246280.783</v>
      </c>
      <c r="R49" s="30">
        <v>16118237.993</v>
      </c>
    </row>
    <row r="50" spans="1:18" ht="14.25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</row>
    <row r="51" spans="1:18" ht="14.25">
      <c r="A51" s="132" t="s">
        <v>183</v>
      </c>
      <c r="B51" s="162" t="s">
        <v>285</v>
      </c>
      <c r="C51" s="29" t="s">
        <v>268</v>
      </c>
      <c r="D51" s="39">
        <v>2063</v>
      </c>
      <c r="E51" s="40">
        <v>7023.9</v>
      </c>
      <c r="F51" s="40">
        <v>5526.06</v>
      </c>
      <c r="G51" s="30">
        <v>827682.632</v>
      </c>
      <c r="H51" s="30">
        <v>579035.92</v>
      </c>
      <c r="I51" s="30">
        <v>340952.142</v>
      </c>
      <c r="J51" s="30">
        <v>203283.387</v>
      </c>
      <c r="K51" s="30">
        <v>27067.713</v>
      </c>
      <c r="L51" s="30">
        <v>23386.529</v>
      </c>
      <c r="M51" s="30">
        <v>15619.4</v>
      </c>
      <c r="N51" s="30">
        <v>8491.332</v>
      </c>
      <c r="O51" s="30">
        <v>11448.313</v>
      </c>
      <c r="P51" s="30">
        <v>14895.197</v>
      </c>
      <c r="Q51" s="30">
        <v>664847.475</v>
      </c>
      <c r="R51" s="30">
        <v>507613.705</v>
      </c>
    </row>
    <row r="52" spans="1:18" ht="14.25">
      <c r="A52" s="132"/>
      <c r="B52" s="161"/>
      <c r="C52" s="29" t="s">
        <v>269</v>
      </c>
      <c r="D52" s="39">
        <v>134</v>
      </c>
      <c r="E52" s="40">
        <v>4344.38</v>
      </c>
      <c r="F52" s="40">
        <v>3732.18</v>
      </c>
      <c r="G52" s="30">
        <v>644687.969</v>
      </c>
      <c r="H52" s="30">
        <v>554355.119</v>
      </c>
      <c r="I52" s="30">
        <v>307249.419</v>
      </c>
      <c r="J52" s="30">
        <v>252540.208</v>
      </c>
      <c r="K52" s="30">
        <v>14500.806</v>
      </c>
      <c r="L52" s="30">
        <v>15396.282</v>
      </c>
      <c r="M52" s="30">
        <v>10821.647</v>
      </c>
      <c r="N52" s="30">
        <v>2946.986</v>
      </c>
      <c r="O52" s="30">
        <v>3679.159</v>
      </c>
      <c r="P52" s="30">
        <v>12449.296</v>
      </c>
      <c r="Q52" s="30">
        <v>526678.454</v>
      </c>
      <c r="R52" s="30">
        <v>491810.07</v>
      </c>
    </row>
    <row r="53" spans="1:18" ht="14.25">
      <c r="A53" s="132"/>
      <c r="B53" s="161"/>
      <c r="C53" s="29" t="s">
        <v>270</v>
      </c>
      <c r="D53" s="39">
        <v>32</v>
      </c>
      <c r="E53" s="40">
        <v>3486</v>
      </c>
      <c r="F53" s="40">
        <v>3416.67</v>
      </c>
      <c r="G53" s="30">
        <v>498052.732</v>
      </c>
      <c r="H53" s="30">
        <v>445713.554</v>
      </c>
      <c r="I53" s="30">
        <v>174535.259</v>
      </c>
      <c r="J53" s="30">
        <v>179538.627</v>
      </c>
      <c r="K53" s="30">
        <v>25067.415</v>
      </c>
      <c r="L53" s="30">
        <v>25607.311</v>
      </c>
      <c r="M53" s="30">
        <v>7647.423</v>
      </c>
      <c r="N53" s="30">
        <v>5666.878</v>
      </c>
      <c r="O53" s="30">
        <v>17419.992</v>
      </c>
      <c r="P53" s="30">
        <v>19940.433</v>
      </c>
      <c r="Q53" s="30">
        <v>504617.806</v>
      </c>
      <c r="R53" s="30">
        <v>493171.17</v>
      </c>
    </row>
    <row r="54" spans="1:18" ht="14.25">
      <c r="A54" s="132"/>
      <c r="B54" s="161"/>
      <c r="C54" s="29" t="s">
        <v>271</v>
      </c>
      <c r="D54" s="39">
        <v>24</v>
      </c>
      <c r="E54" s="40">
        <v>22702.78</v>
      </c>
      <c r="F54" s="40">
        <v>22487.8</v>
      </c>
      <c r="G54" s="30">
        <v>1976503.2</v>
      </c>
      <c r="H54" s="30">
        <v>1719378.073</v>
      </c>
      <c r="I54" s="30">
        <v>700561.486</v>
      </c>
      <c r="J54" s="30">
        <v>537505.923</v>
      </c>
      <c r="K54" s="30">
        <v>91301.309</v>
      </c>
      <c r="L54" s="30">
        <v>143619.463</v>
      </c>
      <c r="M54" s="30">
        <v>13978.646</v>
      </c>
      <c r="N54" s="30">
        <v>3027.315</v>
      </c>
      <c r="O54" s="30">
        <v>77322.663</v>
      </c>
      <c r="P54" s="30">
        <v>140592.148</v>
      </c>
      <c r="Q54" s="30">
        <v>8868082.783</v>
      </c>
      <c r="R54" s="30">
        <v>8117170.643</v>
      </c>
    </row>
    <row r="55" spans="1:18" ht="14.25">
      <c r="A55" s="132"/>
      <c r="B55" s="161"/>
      <c r="C55" s="29" t="s">
        <v>5</v>
      </c>
      <c r="D55" s="39">
        <v>2253</v>
      </c>
      <c r="E55" s="40">
        <v>37557.06</v>
      </c>
      <c r="F55" s="40">
        <v>35162.71</v>
      </c>
      <c r="G55" s="30">
        <v>3946926.533</v>
      </c>
      <c r="H55" s="30">
        <v>3298482.666</v>
      </c>
      <c r="I55" s="30">
        <v>1523298.306</v>
      </c>
      <c r="J55" s="30">
        <v>1172868.145</v>
      </c>
      <c r="K55" s="30">
        <v>157937.243</v>
      </c>
      <c r="L55" s="30">
        <v>208009.585</v>
      </c>
      <c r="M55" s="30">
        <v>48067.116</v>
      </c>
      <c r="N55" s="30">
        <v>20132.511</v>
      </c>
      <c r="O55" s="30">
        <v>109870.127</v>
      </c>
      <c r="P55" s="30">
        <v>187877.074</v>
      </c>
      <c r="Q55" s="30">
        <v>10564226.518</v>
      </c>
      <c r="R55" s="30">
        <v>9609765.588</v>
      </c>
    </row>
    <row r="56" spans="1:18" ht="14.2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</row>
    <row r="57" spans="1:18" ht="14.25">
      <c r="A57" s="132" t="s">
        <v>185</v>
      </c>
      <c r="B57" s="161" t="s">
        <v>186</v>
      </c>
      <c r="C57" s="29" t="s">
        <v>268</v>
      </c>
      <c r="D57" s="39">
        <v>2223</v>
      </c>
      <c r="E57" s="40">
        <v>7096.31</v>
      </c>
      <c r="F57" s="40">
        <v>6239.56</v>
      </c>
      <c r="G57" s="30">
        <v>412021.858</v>
      </c>
      <c r="H57" s="30">
        <v>346059.683</v>
      </c>
      <c r="I57" s="30">
        <v>7190.624</v>
      </c>
      <c r="J57" s="30">
        <v>5354.673</v>
      </c>
      <c r="K57" s="30">
        <v>13282.803</v>
      </c>
      <c r="L57" s="30">
        <v>12706.358</v>
      </c>
      <c r="M57" s="30">
        <v>28622.681</v>
      </c>
      <c r="N57" s="30">
        <v>20150.96</v>
      </c>
      <c r="O57" s="30">
        <v>-15339.878</v>
      </c>
      <c r="P57" s="30">
        <v>-7444.602</v>
      </c>
      <c r="Q57" s="30">
        <v>658949.183</v>
      </c>
      <c r="R57" s="30">
        <v>524064.059</v>
      </c>
    </row>
    <row r="58" spans="1:18" ht="14.25">
      <c r="A58" s="132"/>
      <c r="B58" s="161"/>
      <c r="C58" s="29" t="s">
        <v>269</v>
      </c>
      <c r="D58" s="39">
        <v>61</v>
      </c>
      <c r="E58" s="40">
        <v>2314.94</v>
      </c>
      <c r="F58" s="40">
        <v>2196.52</v>
      </c>
      <c r="G58" s="30">
        <v>153147.636</v>
      </c>
      <c r="H58" s="30">
        <v>141105.833</v>
      </c>
      <c r="I58" s="30">
        <v>5336.97</v>
      </c>
      <c r="J58" s="30">
        <v>3997.65</v>
      </c>
      <c r="K58" s="30">
        <v>4383.335</v>
      </c>
      <c r="L58" s="30">
        <v>5033.513</v>
      </c>
      <c r="M58" s="30">
        <v>8164.78</v>
      </c>
      <c r="N58" s="30">
        <v>5192.701</v>
      </c>
      <c r="O58" s="30">
        <v>-3781.445</v>
      </c>
      <c r="P58" s="30">
        <v>-159.188</v>
      </c>
      <c r="Q58" s="30">
        <v>318428.522</v>
      </c>
      <c r="R58" s="30">
        <v>282108.956</v>
      </c>
    </row>
    <row r="59" spans="1:18" ht="14.25">
      <c r="A59" s="132"/>
      <c r="B59" s="161"/>
      <c r="C59" s="29" t="s">
        <v>270</v>
      </c>
      <c r="D59" s="39">
        <v>20</v>
      </c>
      <c r="E59" s="40">
        <v>3156.39</v>
      </c>
      <c r="F59" s="40">
        <v>2996.92</v>
      </c>
      <c r="G59" s="30">
        <v>189267.554</v>
      </c>
      <c r="H59" s="30">
        <v>169045.771</v>
      </c>
      <c r="I59" s="30">
        <v>1048.072</v>
      </c>
      <c r="J59" s="30">
        <v>927.852</v>
      </c>
      <c r="K59" s="30">
        <v>6684.018</v>
      </c>
      <c r="L59" s="30">
        <v>8356.397</v>
      </c>
      <c r="M59" s="30">
        <v>3257.628</v>
      </c>
      <c r="N59" s="30">
        <v>1231.641</v>
      </c>
      <c r="O59" s="30">
        <v>3426.39</v>
      </c>
      <c r="P59" s="30">
        <v>7124.756</v>
      </c>
      <c r="Q59" s="30">
        <v>325204.612</v>
      </c>
      <c r="R59" s="30">
        <v>305763.04</v>
      </c>
    </row>
    <row r="60" spans="1:18" ht="14.25">
      <c r="A60" s="132"/>
      <c r="B60" s="161"/>
      <c r="C60" s="29" t="s">
        <v>271</v>
      </c>
      <c r="D60" s="39">
        <v>14</v>
      </c>
      <c r="E60" s="40">
        <v>4687.07</v>
      </c>
      <c r="F60" s="40">
        <v>4648.92</v>
      </c>
      <c r="G60" s="30">
        <v>381574.331</v>
      </c>
      <c r="H60" s="30">
        <v>356255.119</v>
      </c>
      <c r="I60" s="30">
        <v>33774.309</v>
      </c>
      <c r="J60" s="30">
        <v>31199.81</v>
      </c>
      <c r="K60" s="30">
        <v>13409.795</v>
      </c>
      <c r="L60" s="30">
        <v>19899.961</v>
      </c>
      <c r="M60" s="30">
        <v>25334.507</v>
      </c>
      <c r="N60" s="30">
        <v>3562.337</v>
      </c>
      <c r="O60" s="30">
        <v>-11924.712</v>
      </c>
      <c r="P60" s="30">
        <v>16337.624</v>
      </c>
      <c r="Q60" s="30">
        <v>1024034.133</v>
      </c>
      <c r="R60" s="30">
        <v>937878.572</v>
      </c>
    </row>
    <row r="61" spans="1:18" ht="14.25">
      <c r="A61" s="132"/>
      <c r="B61" s="161"/>
      <c r="C61" s="29" t="s">
        <v>5</v>
      </c>
      <c r="D61" s="39">
        <v>2318</v>
      </c>
      <c r="E61" s="40">
        <v>17254.71</v>
      </c>
      <c r="F61" s="40">
        <v>16081.92</v>
      </c>
      <c r="G61" s="30">
        <v>1136011.379</v>
      </c>
      <c r="H61" s="30">
        <v>1012466.406</v>
      </c>
      <c r="I61" s="30">
        <v>47349.975</v>
      </c>
      <c r="J61" s="30">
        <v>41479.985</v>
      </c>
      <c r="K61" s="30">
        <v>37759.951</v>
      </c>
      <c r="L61" s="30">
        <v>45996.229</v>
      </c>
      <c r="M61" s="30">
        <v>65379.596</v>
      </c>
      <c r="N61" s="30">
        <v>30137.639</v>
      </c>
      <c r="O61" s="30">
        <v>-27619.645</v>
      </c>
      <c r="P61" s="30">
        <v>15858.59</v>
      </c>
      <c r="Q61" s="30">
        <v>2326616.45</v>
      </c>
      <c r="R61" s="30">
        <v>2049814.627</v>
      </c>
    </row>
    <row r="62" spans="1:18" ht="14.25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4"/>
    </row>
    <row r="63" spans="1:18" ht="14.25">
      <c r="A63" s="160" t="s">
        <v>187</v>
      </c>
      <c r="B63" s="162" t="s">
        <v>286</v>
      </c>
      <c r="C63" s="29" t="s">
        <v>268</v>
      </c>
      <c r="D63" s="39">
        <v>2422</v>
      </c>
      <c r="E63" s="40">
        <v>5997.42</v>
      </c>
      <c r="F63" s="40">
        <v>5273.74</v>
      </c>
      <c r="G63" s="30">
        <v>647125.444</v>
      </c>
      <c r="H63" s="30">
        <v>530637.516</v>
      </c>
      <c r="I63" s="30">
        <v>61684.597</v>
      </c>
      <c r="J63" s="30">
        <v>53783.61</v>
      </c>
      <c r="K63" s="30">
        <v>41229.076</v>
      </c>
      <c r="L63" s="30">
        <v>41533.577</v>
      </c>
      <c r="M63" s="30">
        <v>47028.59</v>
      </c>
      <c r="N63" s="30">
        <v>27410.666</v>
      </c>
      <c r="O63" s="30">
        <v>-5799.514</v>
      </c>
      <c r="P63" s="30">
        <v>14122.911</v>
      </c>
      <c r="Q63" s="30">
        <v>645399.141</v>
      </c>
      <c r="R63" s="30">
        <v>502777.573</v>
      </c>
    </row>
    <row r="64" spans="1:18" ht="14.25">
      <c r="A64" s="132"/>
      <c r="B64" s="161"/>
      <c r="C64" s="29" t="s">
        <v>269</v>
      </c>
      <c r="D64" s="39">
        <v>102</v>
      </c>
      <c r="E64" s="40">
        <v>3157.66</v>
      </c>
      <c r="F64" s="40">
        <v>2993.63</v>
      </c>
      <c r="G64" s="30">
        <v>457731.625</v>
      </c>
      <c r="H64" s="30">
        <v>403130.284</v>
      </c>
      <c r="I64" s="30">
        <v>53544.383</v>
      </c>
      <c r="J64" s="30">
        <v>43126.474</v>
      </c>
      <c r="K64" s="30">
        <v>30859.706</v>
      </c>
      <c r="L64" s="30">
        <v>30014.241</v>
      </c>
      <c r="M64" s="30">
        <v>13626.573</v>
      </c>
      <c r="N64" s="30">
        <v>7971.615</v>
      </c>
      <c r="O64" s="30">
        <v>17233.133</v>
      </c>
      <c r="P64" s="30">
        <v>22042.626</v>
      </c>
      <c r="Q64" s="30">
        <v>377591.381</v>
      </c>
      <c r="R64" s="30">
        <v>325263.253</v>
      </c>
    </row>
    <row r="65" spans="1:18" ht="14.25">
      <c r="A65" s="132"/>
      <c r="B65" s="161"/>
      <c r="C65" s="29" t="s">
        <v>270</v>
      </c>
      <c r="D65" s="39">
        <v>21</v>
      </c>
      <c r="E65" s="40">
        <v>2109.26</v>
      </c>
      <c r="F65" s="40">
        <v>1835.61</v>
      </c>
      <c r="G65" s="30">
        <v>418114.153</v>
      </c>
      <c r="H65" s="30">
        <v>346588.549</v>
      </c>
      <c r="I65" s="30">
        <v>53339.107</v>
      </c>
      <c r="J65" s="30">
        <v>45137.801</v>
      </c>
      <c r="K65" s="30">
        <v>22336.554</v>
      </c>
      <c r="L65" s="30">
        <v>15486.359</v>
      </c>
      <c r="M65" s="30">
        <v>28415.649</v>
      </c>
      <c r="N65" s="30">
        <v>24258.043</v>
      </c>
      <c r="O65" s="30">
        <v>-6079.095</v>
      </c>
      <c r="P65" s="30">
        <v>-8771.684</v>
      </c>
      <c r="Q65" s="30">
        <v>487578.34</v>
      </c>
      <c r="R65" s="30">
        <v>384696.902</v>
      </c>
    </row>
    <row r="66" spans="1:18" ht="14.25">
      <c r="A66" s="132"/>
      <c r="B66" s="161"/>
      <c r="C66" s="29" t="s">
        <v>271</v>
      </c>
      <c r="D66" s="39">
        <v>26</v>
      </c>
      <c r="E66" s="40">
        <v>6578.39</v>
      </c>
      <c r="F66" s="40">
        <v>6778</v>
      </c>
      <c r="G66" s="30">
        <v>1734008.204</v>
      </c>
      <c r="H66" s="30">
        <v>1630733.038</v>
      </c>
      <c r="I66" s="30">
        <v>215863.272</v>
      </c>
      <c r="J66" s="30">
        <v>200819.538</v>
      </c>
      <c r="K66" s="30">
        <v>220783.205</v>
      </c>
      <c r="L66" s="30">
        <v>193193.685</v>
      </c>
      <c r="M66" s="30">
        <v>11216.484</v>
      </c>
      <c r="N66" s="30">
        <v>10830.857</v>
      </c>
      <c r="O66" s="30">
        <v>209566.721</v>
      </c>
      <c r="P66" s="30">
        <v>182362.828</v>
      </c>
      <c r="Q66" s="30">
        <v>2858471.903</v>
      </c>
      <c r="R66" s="30">
        <v>2677816.478</v>
      </c>
    </row>
    <row r="67" spans="1:18" ht="14.25">
      <c r="A67" s="132"/>
      <c r="B67" s="161"/>
      <c r="C67" s="29" t="s">
        <v>5</v>
      </c>
      <c r="D67" s="39">
        <v>2571</v>
      </c>
      <c r="E67" s="40">
        <v>17842.73</v>
      </c>
      <c r="F67" s="40">
        <v>16880.98</v>
      </c>
      <c r="G67" s="30">
        <v>3256979.426</v>
      </c>
      <c r="H67" s="30">
        <v>2911089.387</v>
      </c>
      <c r="I67" s="30">
        <v>384431.359</v>
      </c>
      <c r="J67" s="30">
        <v>342867.423</v>
      </c>
      <c r="K67" s="30">
        <v>315208.541</v>
      </c>
      <c r="L67" s="30">
        <v>280227.862</v>
      </c>
      <c r="M67" s="30">
        <v>100287.296</v>
      </c>
      <c r="N67" s="30">
        <v>70471.181</v>
      </c>
      <c r="O67" s="30">
        <v>214921.245</v>
      </c>
      <c r="P67" s="30">
        <v>209756.681</v>
      </c>
      <c r="Q67" s="30">
        <v>4369040.765</v>
      </c>
      <c r="R67" s="30">
        <v>3890554.206</v>
      </c>
    </row>
    <row r="68" spans="1:18" ht="14.25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4"/>
    </row>
    <row r="69" spans="1:18" ht="14.25">
      <c r="A69" s="132" t="s">
        <v>189</v>
      </c>
      <c r="B69" s="162" t="s">
        <v>287</v>
      </c>
      <c r="C69" s="29" t="s">
        <v>268</v>
      </c>
      <c r="D69" s="39">
        <v>893</v>
      </c>
      <c r="E69" s="40">
        <v>1515.59</v>
      </c>
      <c r="F69" s="40">
        <v>1220.01</v>
      </c>
      <c r="G69" s="30">
        <v>370166.953</v>
      </c>
      <c r="H69" s="30">
        <v>408853.167</v>
      </c>
      <c r="I69" s="30">
        <v>14574.898</v>
      </c>
      <c r="J69" s="30">
        <v>5523.922</v>
      </c>
      <c r="K69" s="30">
        <v>70527.76</v>
      </c>
      <c r="L69" s="30">
        <v>170880.585</v>
      </c>
      <c r="M69" s="30">
        <v>120987.995</v>
      </c>
      <c r="N69" s="30">
        <v>16245.325</v>
      </c>
      <c r="O69" s="30">
        <v>-50460.235</v>
      </c>
      <c r="P69" s="30">
        <v>154635.26</v>
      </c>
      <c r="Q69" s="30">
        <v>2800590.374</v>
      </c>
      <c r="R69" s="30">
        <v>2977971.735</v>
      </c>
    </row>
    <row r="70" spans="1:18" ht="14.25">
      <c r="A70" s="132"/>
      <c r="B70" s="161"/>
      <c r="C70" s="29" t="s">
        <v>269</v>
      </c>
      <c r="D70" s="39">
        <v>45</v>
      </c>
      <c r="E70" s="40">
        <v>1152.52</v>
      </c>
      <c r="F70" s="40">
        <v>1155.88</v>
      </c>
      <c r="G70" s="30">
        <v>346587.938</v>
      </c>
      <c r="H70" s="30">
        <v>391139.923</v>
      </c>
      <c r="I70" s="30">
        <v>5476.144</v>
      </c>
      <c r="J70" s="30">
        <v>4440.211</v>
      </c>
      <c r="K70" s="30">
        <v>27361.724</v>
      </c>
      <c r="L70" s="30">
        <v>114038.048</v>
      </c>
      <c r="M70" s="30">
        <v>16821.911</v>
      </c>
      <c r="N70" s="30">
        <v>3272.706</v>
      </c>
      <c r="O70" s="30">
        <v>10539.813</v>
      </c>
      <c r="P70" s="30">
        <v>110765.342</v>
      </c>
      <c r="Q70" s="30">
        <v>2594271.44</v>
      </c>
      <c r="R70" s="30">
        <v>2278969.615</v>
      </c>
    </row>
    <row r="71" spans="1:18" ht="14.25">
      <c r="A71" s="132"/>
      <c r="B71" s="161"/>
      <c r="C71" s="29" t="s">
        <v>270</v>
      </c>
      <c r="D71" s="39">
        <v>3</v>
      </c>
      <c r="E71" s="40">
        <v>373.26</v>
      </c>
      <c r="F71" s="40">
        <v>309.56</v>
      </c>
      <c r="G71" s="30">
        <v>39340.328</v>
      </c>
      <c r="H71" s="30">
        <v>39463.398</v>
      </c>
      <c r="I71" s="30">
        <v>4918.106</v>
      </c>
      <c r="J71" s="30">
        <v>5239.689</v>
      </c>
      <c r="K71" s="30">
        <v>1389.901</v>
      </c>
      <c r="L71" s="30">
        <v>2120.619</v>
      </c>
      <c r="M71" s="30">
        <v>2107.096</v>
      </c>
      <c r="N71" s="30">
        <v>288.13</v>
      </c>
      <c r="O71" s="30">
        <v>-717.195</v>
      </c>
      <c r="P71" s="30">
        <v>1832.489</v>
      </c>
      <c r="Q71" s="30">
        <v>37255.773</v>
      </c>
      <c r="R71" s="30">
        <v>39184.851</v>
      </c>
    </row>
    <row r="72" spans="1:18" ht="14.25">
      <c r="A72" s="132"/>
      <c r="B72" s="161"/>
      <c r="C72" s="29" t="s">
        <v>271</v>
      </c>
      <c r="D72" s="39">
        <v>103</v>
      </c>
      <c r="E72" s="40">
        <v>1437.44</v>
      </c>
      <c r="F72" s="40">
        <v>1340.08</v>
      </c>
      <c r="G72" s="30">
        <v>2061795.27</v>
      </c>
      <c r="H72" s="30">
        <v>1991910.155</v>
      </c>
      <c r="I72" s="30">
        <v>250337.315</v>
      </c>
      <c r="J72" s="30">
        <v>262204.715</v>
      </c>
      <c r="K72" s="30">
        <v>242817.987</v>
      </c>
      <c r="L72" s="30">
        <v>367285.816</v>
      </c>
      <c r="M72" s="30">
        <v>487429.699</v>
      </c>
      <c r="N72" s="30">
        <v>22990.919</v>
      </c>
      <c r="O72" s="30">
        <v>-244611.712</v>
      </c>
      <c r="P72" s="30">
        <v>344294.897</v>
      </c>
      <c r="Q72" s="30">
        <v>11180065.267</v>
      </c>
      <c r="R72" s="30">
        <v>9998674.648</v>
      </c>
    </row>
    <row r="73" spans="1:18" ht="14.25">
      <c r="A73" s="132"/>
      <c r="B73" s="161"/>
      <c r="C73" s="29" t="s">
        <v>5</v>
      </c>
      <c r="D73" s="39">
        <v>1044</v>
      </c>
      <c r="E73" s="40">
        <v>4478.8099999999995</v>
      </c>
      <c r="F73" s="40">
        <v>4025.53</v>
      </c>
      <c r="G73" s="30">
        <v>2817890.489</v>
      </c>
      <c r="H73" s="30">
        <v>2831366.643</v>
      </c>
      <c r="I73" s="30">
        <v>275306.463</v>
      </c>
      <c r="J73" s="30">
        <v>277408.537</v>
      </c>
      <c r="K73" s="30">
        <v>342097.372</v>
      </c>
      <c r="L73" s="30">
        <v>654325.068</v>
      </c>
      <c r="M73" s="30">
        <v>627346.701</v>
      </c>
      <c r="N73" s="30">
        <v>42797.08</v>
      </c>
      <c r="O73" s="30">
        <v>-285249.329</v>
      </c>
      <c r="P73" s="30">
        <v>611527.988</v>
      </c>
      <c r="Q73" s="30">
        <v>16612182.854</v>
      </c>
      <c r="R73" s="30">
        <v>15294800.849</v>
      </c>
    </row>
    <row r="74" spans="1:18" ht="14.25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</row>
    <row r="75" spans="1:18" ht="14.25">
      <c r="A75" s="132" t="s">
        <v>191</v>
      </c>
      <c r="B75" s="162" t="s">
        <v>288</v>
      </c>
      <c r="C75" s="29" t="s">
        <v>268</v>
      </c>
      <c r="D75" s="39">
        <v>1639</v>
      </c>
      <c r="E75" s="40">
        <v>1883.64</v>
      </c>
      <c r="F75" s="40">
        <v>1660.54</v>
      </c>
      <c r="G75" s="30">
        <v>434448.021</v>
      </c>
      <c r="H75" s="30">
        <v>344416.993</v>
      </c>
      <c r="I75" s="30">
        <v>8414.353</v>
      </c>
      <c r="J75" s="30">
        <v>8490.766</v>
      </c>
      <c r="K75" s="30">
        <v>57836.552</v>
      </c>
      <c r="L75" s="30">
        <v>58400.41</v>
      </c>
      <c r="M75" s="30">
        <v>33116.354</v>
      </c>
      <c r="N75" s="30">
        <v>11444.657</v>
      </c>
      <c r="O75" s="30">
        <v>24720.198</v>
      </c>
      <c r="P75" s="30">
        <v>46955.753</v>
      </c>
      <c r="Q75" s="30">
        <v>2223796.252</v>
      </c>
      <c r="R75" s="30">
        <v>1745583.158</v>
      </c>
    </row>
    <row r="76" spans="1:18" ht="14.25">
      <c r="A76" s="132"/>
      <c r="B76" s="161"/>
      <c r="C76" s="29" t="s">
        <v>269</v>
      </c>
      <c r="D76" s="39">
        <v>61</v>
      </c>
      <c r="E76" s="40">
        <v>1001.03</v>
      </c>
      <c r="F76" s="40">
        <v>880.34</v>
      </c>
      <c r="G76" s="30">
        <v>226030.05</v>
      </c>
      <c r="H76" s="30">
        <v>255649.019</v>
      </c>
      <c r="I76" s="30">
        <v>4414.933</v>
      </c>
      <c r="J76" s="30">
        <v>1427.679</v>
      </c>
      <c r="K76" s="30">
        <v>12094.178</v>
      </c>
      <c r="L76" s="30">
        <v>16514.881</v>
      </c>
      <c r="M76" s="30">
        <v>6125.137</v>
      </c>
      <c r="N76" s="30">
        <v>8421.087</v>
      </c>
      <c r="O76" s="30">
        <v>5969.041</v>
      </c>
      <c r="P76" s="30">
        <v>8093.794</v>
      </c>
      <c r="Q76" s="30">
        <v>940215.729</v>
      </c>
      <c r="R76" s="30">
        <v>903583.394</v>
      </c>
    </row>
    <row r="77" spans="1:18" ht="14.25">
      <c r="A77" s="132"/>
      <c r="B77" s="161"/>
      <c r="C77" s="29" t="s">
        <v>270</v>
      </c>
      <c r="D77" s="39">
        <v>7</v>
      </c>
      <c r="E77" s="40">
        <v>428.66</v>
      </c>
      <c r="F77" s="40">
        <v>391.63</v>
      </c>
      <c r="G77" s="30">
        <v>117552.578</v>
      </c>
      <c r="H77" s="30">
        <v>124747.461</v>
      </c>
      <c r="I77" s="30">
        <v>25.919</v>
      </c>
      <c r="J77" s="30">
        <v>196.283</v>
      </c>
      <c r="K77" s="30">
        <v>7405.295</v>
      </c>
      <c r="L77" s="30">
        <v>17319.857</v>
      </c>
      <c r="M77" s="30">
        <v>0</v>
      </c>
      <c r="N77" s="30">
        <v>0</v>
      </c>
      <c r="O77" s="30">
        <v>7405.295</v>
      </c>
      <c r="P77" s="30">
        <v>17319.857</v>
      </c>
      <c r="Q77" s="30">
        <v>151839.504</v>
      </c>
      <c r="R77" s="30">
        <v>164311.575</v>
      </c>
    </row>
    <row r="78" spans="1:18" ht="14.25">
      <c r="A78" s="132"/>
      <c r="B78" s="161"/>
      <c r="C78" s="29" t="s">
        <v>271</v>
      </c>
      <c r="D78" s="39">
        <v>18</v>
      </c>
      <c r="E78" s="40">
        <v>150.01</v>
      </c>
      <c r="F78" s="40">
        <v>137.26</v>
      </c>
      <c r="G78" s="30">
        <v>87866.946</v>
      </c>
      <c r="H78" s="30">
        <v>85041.364</v>
      </c>
      <c r="I78" s="30">
        <v>4106.127</v>
      </c>
      <c r="J78" s="30">
        <v>1020.8</v>
      </c>
      <c r="K78" s="30">
        <v>8928.838</v>
      </c>
      <c r="L78" s="30">
        <v>10445.725</v>
      </c>
      <c r="M78" s="30">
        <v>1494.853</v>
      </c>
      <c r="N78" s="30">
        <v>522.464</v>
      </c>
      <c r="O78" s="30">
        <v>7433.985</v>
      </c>
      <c r="P78" s="30">
        <v>9923.261</v>
      </c>
      <c r="Q78" s="30">
        <v>616931.622</v>
      </c>
      <c r="R78" s="30">
        <v>468983.052</v>
      </c>
    </row>
    <row r="79" spans="1:18" ht="14.25">
      <c r="A79" s="132"/>
      <c r="B79" s="161"/>
      <c r="C79" s="29" t="s">
        <v>5</v>
      </c>
      <c r="D79" s="39">
        <v>1725</v>
      </c>
      <c r="E79" s="40">
        <v>3463.34</v>
      </c>
      <c r="F79" s="40">
        <v>3069.7700000000004</v>
      </c>
      <c r="G79" s="30">
        <v>865897.595</v>
      </c>
      <c r="H79" s="30">
        <v>809854.837</v>
      </c>
      <c r="I79" s="30">
        <v>16961.332</v>
      </c>
      <c r="J79" s="30">
        <v>11135.528</v>
      </c>
      <c r="K79" s="30">
        <v>86264.863</v>
      </c>
      <c r="L79" s="30">
        <v>102680.873</v>
      </c>
      <c r="M79" s="30">
        <v>40736.344</v>
      </c>
      <c r="N79" s="30">
        <v>20388.208</v>
      </c>
      <c r="O79" s="30">
        <v>45528.519</v>
      </c>
      <c r="P79" s="30">
        <v>82292.665</v>
      </c>
      <c r="Q79" s="30">
        <v>3932783.107</v>
      </c>
      <c r="R79" s="30">
        <v>3282461.179</v>
      </c>
    </row>
    <row r="80" spans="1:18" ht="14.25">
      <c r="A80" s="102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4"/>
    </row>
    <row r="81" spans="1:18" ht="14.25">
      <c r="A81" s="132" t="s">
        <v>193</v>
      </c>
      <c r="B81" s="162" t="s">
        <v>289</v>
      </c>
      <c r="C81" s="29" t="s">
        <v>268</v>
      </c>
      <c r="D81" s="39">
        <v>9885</v>
      </c>
      <c r="E81" s="40">
        <v>18669.07</v>
      </c>
      <c r="F81" s="40">
        <v>16825.97</v>
      </c>
      <c r="G81" s="30">
        <v>2129513.706</v>
      </c>
      <c r="H81" s="30">
        <v>1822493.71</v>
      </c>
      <c r="I81" s="30">
        <v>221599.187</v>
      </c>
      <c r="J81" s="30">
        <v>167573.022</v>
      </c>
      <c r="K81" s="30">
        <v>221856.723</v>
      </c>
      <c r="L81" s="30">
        <v>209914.071</v>
      </c>
      <c r="M81" s="30">
        <v>74601.562</v>
      </c>
      <c r="N81" s="30">
        <v>36647.181</v>
      </c>
      <c r="O81" s="30">
        <v>147255.161</v>
      </c>
      <c r="P81" s="30">
        <v>173266.89</v>
      </c>
      <c r="Q81" s="30">
        <v>3470006.152</v>
      </c>
      <c r="R81" s="30">
        <v>3063134.328</v>
      </c>
    </row>
    <row r="82" spans="1:18" ht="14.25">
      <c r="A82" s="132"/>
      <c r="B82" s="161"/>
      <c r="C82" s="29" t="s">
        <v>269</v>
      </c>
      <c r="D82" s="39">
        <v>185</v>
      </c>
      <c r="E82" s="40">
        <v>5388.67</v>
      </c>
      <c r="F82" s="40">
        <v>5207.69</v>
      </c>
      <c r="G82" s="30">
        <v>833066.419</v>
      </c>
      <c r="H82" s="30">
        <v>727574.375</v>
      </c>
      <c r="I82" s="30">
        <v>160697.626</v>
      </c>
      <c r="J82" s="30">
        <v>136175.791</v>
      </c>
      <c r="K82" s="30">
        <v>56603.954</v>
      </c>
      <c r="L82" s="30">
        <v>55962.9</v>
      </c>
      <c r="M82" s="30">
        <v>3877.383</v>
      </c>
      <c r="N82" s="30">
        <v>4956.196</v>
      </c>
      <c r="O82" s="30">
        <v>52726.571</v>
      </c>
      <c r="P82" s="30">
        <v>51006.704</v>
      </c>
      <c r="Q82" s="30">
        <v>1145821.411</v>
      </c>
      <c r="R82" s="30">
        <v>960228.89</v>
      </c>
    </row>
    <row r="83" spans="1:18" ht="14.25">
      <c r="A83" s="132"/>
      <c r="B83" s="161"/>
      <c r="C83" s="29" t="s">
        <v>270</v>
      </c>
      <c r="D83" s="39">
        <v>23</v>
      </c>
      <c r="E83" s="40">
        <v>1538.35</v>
      </c>
      <c r="F83" s="40">
        <v>1558.98</v>
      </c>
      <c r="G83" s="30">
        <v>393164.863</v>
      </c>
      <c r="H83" s="30">
        <v>369961.894</v>
      </c>
      <c r="I83" s="30">
        <v>32734.763</v>
      </c>
      <c r="J83" s="30">
        <v>34394.246</v>
      </c>
      <c r="K83" s="30">
        <v>11770.344</v>
      </c>
      <c r="L83" s="30">
        <v>12354.989</v>
      </c>
      <c r="M83" s="30">
        <v>1827.402</v>
      </c>
      <c r="N83" s="30">
        <v>1278.717</v>
      </c>
      <c r="O83" s="30">
        <v>9942.942</v>
      </c>
      <c r="P83" s="30">
        <v>11076.272</v>
      </c>
      <c r="Q83" s="30">
        <v>434574.151</v>
      </c>
      <c r="R83" s="30">
        <v>442104.068</v>
      </c>
    </row>
    <row r="84" spans="1:18" ht="14.25">
      <c r="A84" s="132"/>
      <c r="B84" s="161"/>
      <c r="C84" s="29" t="s">
        <v>271</v>
      </c>
      <c r="D84" s="39">
        <v>90</v>
      </c>
      <c r="E84" s="40">
        <v>2606.13</v>
      </c>
      <c r="F84" s="40">
        <v>2694.43</v>
      </c>
      <c r="G84" s="30">
        <v>678964.139</v>
      </c>
      <c r="H84" s="30">
        <v>649579.563</v>
      </c>
      <c r="I84" s="30">
        <v>170965.76</v>
      </c>
      <c r="J84" s="30">
        <v>209845.081</v>
      </c>
      <c r="K84" s="30">
        <v>85260.615</v>
      </c>
      <c r="L84" s="30">
        <v>55511.964</v>
      </c>
      <c r="M84" s="30">
        <v>17184.709</v>
      </c>
      <c r="N84" s="30">
        <v>10863.426</v>
      </c>
      <c r="O84" s="30">
        <v>68075.906</v>
      </c>
      <c r="P84" s="30">
        <v>44648.538</v>
      </c>
      <c r="Q84" s="30">
        <v>1649990.555</v>
      </c>
      <c r="R84" s="30">
        <v>1533874.082</v>
      </c>
    </row>
    <row r="85" spans="1:18" ht="14.25">
      <c r="A85" s="132"/>
      <c r="B85" s="161"/>
      <c r="C85" s="29" t="s">
        <v>5</v>
      </c>
      <c r="D85" s="39">
        <v>10183</v>
      </c>
      <c r="E85" s="40">
        <v>28202.219999999998</v>
      </c>
      <c r="F85" s="40">
        <v>26287.07</v>
      </c>
      <c r="G85" s="30">
        <v>4034709.127</v>
      </c>
      <c r="H85" s="30">
        <v>3569609.542</v>
      </c>
      <c r="I85" s="30">
        <v>585997.336</v>
      </c>
      <c r="J85" s="30">
        <v>547988.14</v>
      </c>
      <c r="K85" s="30">
        <v>375491.636</v>
      </c>
      <c r="L85" s="30">
        <v>333743.924</v>
      </c>
      <c r="M85" s="30">
        <v>97491.056</v>
      </c>
      <c r="N85" s="30">
        <v>53745.52</v>
      </c>
      <c r="O85" s="30">
        <v>278000.58</v>
      </c>
      <c r="P85" s="30">
        <v>279998.404</v>
      </c>
      <c r="Q85" s="30">
        <v>6700392.269</v>
      </c>
      <c r="R85" s="30">
        <v>5999341.368</v>
      </c>
    </row>
    <row r="86" spans="1:18" ht="14.25">
      <c r="A86" s="10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4"/>
    </row>
    <row r="87" spans="1:18" ht="14.25">
      <c r="A87" s="132" t="s">
        <v>195</v>
      </c>
      <c r="B87" s="162" t="s">
        <v>290</v>
      </c>
      <c r="C87" s="29" t="s">
        <v>268</v>
      </c>
      <c r="D87" s="39">
        <v>1374</v>
      </c>
      <c r="E87" s="40">
        <v>7506.64</v>
      </c>
      <c r="F87" s="40">
        <v>6749.67</v>
      </c>
      <c r="G87" s="30">
        <v>462292.647</v>
      </c>
      <c r="H87" s="30">
        <v>381430.637</v>
      </c>
      <c r="I87" s="30">
        <v>45038.667</v>
      </c>
      <c r="J87" s="30">
        <v>31539.824</v>
      </c>
      <c r="K87" s="30">
        <v>13230.857</v>
      </c>
      <c r="L87" s="30">
        <v>15358.572</v>
      </c>
      <c r="M87" s="30">
        <v>17183.959</v>
      </c>
      <c r="N87" s="30">
        <v>5678.261</v>
      </c>
      <c r="O87" s="30">
        <v>-3953.102</v>
      </c>
      <c r="P87" s="30">
        <v>9680.311</v>
      </c>
      <c r="Q87" s="30">
        <v>355557.488</v>
      </c>
      <c r="R87" s="30">
        <v>307450.881</v>
      </c>
    </row>
    <row r="88" spans="1:18" ht="14.25">
      <c r="A88" s="132"/>
      <c r="B88" s="161"/>
      <c r="C88" s="29" t="s">
        <v>269</v>
      </c>
      <c r="D88" s="39">
        <v>60</v>
      </c>
      <c r="E88" s="40">
        <v>5329.51</v>
      </c>
      <c r="F88" s="40">
        <v>4681.64</v>
      </c>
      <c r="G88" s="30">
        <v>274254.107</v>
      </c>
      <c r="H88" s="30">
        <v>246660.273</v>
      </c>
      <c r="I88" s="30">
        <v>31159.02</v>
      </c>
      <c r="J88" s="30">
        <v>26652.947</v>
      </c>
      <c r="K88" s="30">
        <v>4922.448</v>
      </c>
      <c r="L88" s="30">
        <v>8999.202</v>
      </c>
      <c r="M88" s="30">
        <v>2132.672</v>
      </c>
      <c r="N88" s="30">
        <v>1778.755</v>
      </c>
      <c r="O88" s="30">
        <v>2789.776</v>
      </c>
      <c r="P88" s="30">
        <v>7220.447</v>
      </c>
      <c r="Q88" s="30">
        <v>187970.547</v>
      </c>
      <c r="R88" s="30">
        <v>173754.126</v>
      </c>
    </row>
    <row r="89" spans="1:18" ht="14.25">
      <c r="A89" s="132"/>
      <c r="B89" s="161"/>
      <c r="C89" s="29" t="s">
        <v>270</v>
      </c>
      <c r="D89" s="39">
        <v>12</v>
      </c>
      <c r="E89" s="40">
        <v>5159.15</v>
      </c>
      <c r="F89" s="40">
        <v>5542.52</v>
      </c>
      <c r="G89" s="30">
        <v>212757.648</v>
      </c>
      <c r="H89" s="30">
        <v>211831.166</v>
      </c>
      <c r="I89" s="30">
        <v>11880.068</v>
      </c>
      <c r="J89" s="30">
        <v>14328.374</v>
      </c>
      <c r="K89" s="30">
        <v>5202.508</v>
      </c>
      <c r="L89" s="30">
        <v>7472.745</v>
      </c>
      <c r="M89" s="30">
        <v>1730.431</v>
      </c>
      <c r="N89" s="30">
        <v>161.43</v>
      </c>
      <c r="O89" s="30">
        <v>3472.077</v>
      </c>
      <c r="P89" s="30">
        <v>7311.315</v>
      </c>
      <c r="Q89" s="30">
        <v>85280.379</v>
      </c>
      <c r="R89" s="30">
        <v>78989.197</v>
      </c>
    </row>
    <row r="90" spans="1:18" ht="14.25">
      <c r="A90" s="132"/>
      <c r="B90" s="161"/>
      <c r="C90" s="29" t="s">
        <v>271</v>
      </c>
      <c r="D90" s="39">
        <v>10</v>
      </c>
      <c r="E90" s="40">
        <v>3833.96</v>
      </c>
      <c r="F90" s="40">
        <v>3757.89</v>
      </c>
      <c r="G90" s="30">
        <v>211361.723</v>
      </c>
      <c r="H90" s="30">
        <v>193267.217</v>
      </c>
      <c r="I90" s="30">
        <v>48814.707</v>
      </c>
      <c r="J90" s="30">
        <v>46823.413</v>
      </c>
      <c r="K90" s="30">
        <v>3671.542</v>
      </c>
      <c r="L90" s="30">
        <v>5897.508</v>
      </c>
      <c r="M90" s="30">
        <v>2864.288</v>
      </c>
      <c r="N90" s="30">
        <v>1218.11</v>
      </c>
      <c r="O90" s="30">
        <v>807.254</v>
      </c>
      <c r="P90" s="30">
        <v>4679.398</v>
      </c>
      <c r="Q90" s="30">
        <v>168121.023</v>
      </c>
      <c r="R90" s="30">
        <v>132675.477</v>
      </c>
    </row>
    <row r="91" spans="1:18" ht="14.25">
      <c r="A91" s="132"/>
      <c r="B91" s="161"/>
      <c r="C91" s="29" t="s">
        <v>5</v>
      </c>
      <c r="D91" s="39">
        <v>1456</v>
      </c>
      <c r="E91" s="40">
        <v>21829.260000000002</v>
      </c>
      <c r="F91" s="40">
        <v>20731.72</v>
      </c>
      <c r="G91" s="30">
        <v>1160666.125</v>
      </c>
      <c r="H91" s="30">
        <v>1033189.293</v>
      </c>
      <c r="I91" s="30">
        <v>136892.462</v>
      </c>
      <c r="J91" s="30">
        <v>119344.558</v>
      </c>
      <c r="K91" s="30">
        <v>27027.355</v>
      </c>
      <c r="L91" s="30">
        <v>37728.027</v>
      </c>
      <c r="M91" s="30">
        <v>23911.35</v>
      </c>
      <c r="N91" s="30">
        <v>8836.556</v>
      </c>
      <c r="O91" s="30">
        <v>3116.005</v>
      </c>
      <c r="P91" s="30">
        <v>28891.471</v>
      </c>
      <c r="Q91" s="30">
        <v>796929.437</v>
      </c>
      <c r="R91" s="30">
        <v>692869.681</v>
      </c>
    </row>
    <row r="92" spans="1:18" ht="14.25">
      <c r="A92" s="102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4"/>
    </row>
    <row r="93" spans="1:18" ht="14.25">
      <c r="A93" s="160" t="s">
        <v>197</v>
      </c>
      <c r="B93" s="162" t="s">
        <v>291</v>
      </c>
      <c r="C93" s="29" t="s">
        <v>268</v>
      </c>
      <c r="D93" s="39">
        <v>4</v>
      </c>
      <c r="E93" s="40">
        <v>9.49</v>
      </c>
      <c r="F93" s="40">
        <v>8.64</v>
      </c>
      <c r="G93" s="30">
        <v>814.573</v>
      </c>
      <c r="H93" s="30">
        <v>901.592</v>
      </c>
      <c r="I93" s="30">
        <v>0</v>
      </c>
      <c r="J93" s="30">
        <v>0</v>
      </c>
      <c r="K93" s="30">
        <v>49.575</v>
      </c>
      <c r="L93" s="30">
        <v>154.757</v>
      </c>
      <c r="M93" s="30">
        <v>7.5</v>
      </c>
      <c r="N93" s="30">
        <v>0</v>
      </c>
      <c r="O93" s="30">
        <v>42.075</v>
      </c>
      <c r="P93" s="30">
        <v>154.757</v>
      </c>
      <c r="Q93" s="30">
        <v>5715.924</v>
      </c>
      <c r="R93" s="30">
        <v>5869.427</v>
      </c>
    </row>
    <row r="94" spans="1:18" ht="14.25">
      <c r="A94" s="132"/>
      <c r="B94" s="161"/>
      <c r="C94" s="29" t="s">
        <v>269</v>
      </c>
      <c r="D94" s="39">
        <v>1</v>
      </c>
      <c r="E94" s="40">
        <v>30.27</v>
      </c>
      <c r="F94" s="40">
        <v>28.95</v>
      </c>
      <c r="G94" s="30">
        <v>9982.757</v>
      </c>
      <c r="H94" s="30">
        <v>9416.296</v>
      </c>
      <c r="I94" s="30">
        <v>0</v>
      </c>
      <c r="J94" s="30">
        <v>0</v>
      </c>
      <c r="K94" s="30">
        <v>0</v>
      </c>
      <c r="L94" s="30">
        <v>44.871</v>
      </c>
      <c r="M94" s="30">
        <v>49.959</v>
      </c>
      <c r="N94" s="30">
        <v>0</v>
      </c>
      <c r="O94" s="30">
        <v>-49.959</v>
      </c>
      <c r="P94" s="30">
        <v>44.871</v>
      </c>
      <c r="Q94" s="30">
        <v>2452.153</v>
      </c>
      <c r="R94" s="30">
        <v>2832.252</v>
      </c>
    </row>
    <row r="95" spans="1:18" ht="14.25">
      <c r="A95" s="132"/>
      <c r="B95" s="161"/>
      <c r="C95" s="29" t="s">
        <v>270</v>
      </c>
      <c r="D95" s="39">
        <v>2</v>
      </c>
      <c r="E95" s="40">
        <v>252.63</v>
      </c>
      <c r="F95" s="40">
        <v>275.92</v>
      </c>
      <c r="G95" s="30">
        <v>14310.683</v>
      </c>
      <c r="H95" s="30">
        <v>14098.14</v>
      </c>
      <c r="I95" s="30">
        <v>0</v>
      </c>
      <c r="J95" s="30">
        <v>0.279</v>
      </c>
      <c r="K95" s="30">
        <v>38.91</v>
      </c>
      <c r="L95" s="30">
        <v>423.655</v>
      </c>
      <c r="M95" s="30">
        <v>1098.947</v>
      </c>
      <c r="N95" s="30">
        <v>79.19</v>
      </c>
      <c r="O95" s="30">
        <v>-1060.037</v>
      </c>
      <c r="P95" s="30">
        <v>344.465</v>
      </c>
      <c r="Q95" s="30">
        <v>66928.1</v>
      </c>
      <c r="R95" s="30">
        <v>70213.752</v>
      </c>
    </row>
    <row r="96" spans="1:18" ht="14.25">
      <c r="A96" s="132"/>
      <c r="B96" s="161"/>
      <c r="C96" s="29" t="s">
        <v>271</v>
      </c>
      <c r="D96" s="78" t="s">
        <v>244</v>
      </c>
      <c r="E96" s="78" t="s">
        <v>244</v>
      </c>
      <c r="F96" s="78" t="s">
        <v>244</v>
      </c>
      <c r="G96" s="78" t="s">
        <v>244</v>
      </c>
      <c r="H96" s="78" t="s">
        <v>244</v>
      </c>
      <c r="I96" s="78" t="s">
        <v>244</v>
      </c>
      <c r="J96" s="78" t="s">
        <v>244</v>
      </c>
      <c r="K96" s="78" t="s">
        <v>244</v>
      </c>
      <c r="L96" s="78" t="s">
        <v>244</v>
      </c>
      <c r="M96" s="78" t="s">
        <v>244</v>
      </c>
      <c r="N96" s="78" t="s">
        <v>244</v>
      </c>
      <c r="O96" s="78" t="s">
        <v>244</v>
      </c>
      <c r="P96" s="78" t="s">
        <v>244</v>
      </c>
      <c r="Q96" s="78" t="s">
        <v>244</v>
      </c>
      <c r="R96" s="78" t="s">
        <v>244</v>
      </c>
    </row>
    <row r="97" spans="1:18" ht="14.25">
      <c r="A97" s="132"/>
      <c r="B97" s="161"/>
      <c r="C97" s="29" t="s">
        <v>5</v>
      </c>
      <c r="D97" s="39">
        <v>7</v>
      </c>
      <c r="E97" s="40">
        <v>292.39</v>
      </c>
      <c r="F97" s="40">
        <v>313.51</v>
      </c>
      <c r="G97" s="30">
        <v>25108.013</v>
      </c>
      <c r="H97" s="30">
        <v>24416.028</v>
      </c>
      <c r="I97" s="30">
        <v>0</v>
      </c>
      <c r="J97" s="30">
        <v>0.279</v>
      </c>
      <c r="K97" s="30">
        <v>88.485</v>
      </c>
      <c r="L97" s="30">
        <v>623.283</v>
      </c>
      <c r="M97" s="30">
        <v>1156.406</v>
      </c>
      <c r="N97" s="30">
        <v>79.19</v>
      </c>
      <c r="O97" s="30">
        <v>-1067.921</v>
      </c>
      <c r="P97" s="30">
        <v>544.093</v>
      </c>
      <c r="Q97" s="30">
        <v>75096.177</v>
      </c>
      <c r="R97" s="30">
        <v>78915.431</v>
      </c>
    </row>
    <row r="98" spans="1:18" ht="14.25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4"/>
    </row>
    <row r="99" spans="1:18" ht="14.25">
      <c r="A99" s="160" t="s">
        <v>198</v>
      </c>
      <c r="B99" s="161" t="s">
        <v>199</v>
      </c>
      <c r="C99" s="29" t="s">
        <v>268</v>
      </c>
      <c r="D99" s="39">
        <v>526</v>
      </c>
      <c r="E99" s="40">
        <v>1058.36</v>
      </c>
      <c r="F99" s="40">
        <v>1015.39</v>
      </c>
      <c r="G99" s="30">
        <v>72011.204</v>
      </c>
      <c r="H99" s="30">
        <v>63635.814</v>
      </c>
      <c r="I99" s="30">
        <v>5983.703</v>
      </c>
      <c r="J99" s="30">
        <v>3629.885</v>
      </c>
      <c r="K99" s="30">
        <v>3793.716</v>
      </c>
      <c r="L99" s="30">
        <v>3292.035</v>
      </c>
      <c r="M99" s="30">
        <v>2124.808</v>
      </c>
      <c r="N99" s="30">
        <v>1482.825</v>
      </c>
      <c r="O99" s="30">
        <v>1668.908</v>
      </c>
      <c r="P99" s="30">
        <v>1809.21</v>
      </c>
      <c r="Q99" s="30">
        <v>66343.663</v>
      </c>
      <c r="R99" s="30">
        <v>61193.254</v>
      </c>
    </row>
    <row r="100" spans="1:18" ht="14.25">
      <c r="A100" s="132"/>
      <c r="B100" s="161"/>
      <c r="C100" s="29" t="s">
        <v>269</v>
      </c>
      <c r="D100" s="39">
        <v>7</v>
      </c>
      <c r="E100" s="40">
        <v>248.23</v>
      </c>
      <c r="F100" s="40">
        <v>239.31</v>
      </c>
      <c r="G100" s="30">
        <v>18348.507</v>
      </c>
      <c r="H100" s="30">
        <v>16534.692</v>
      </c>
      <c r="I100" s="30">
        <v>2306.207</v>
      </c>
      <c r="J100" s="30">
        <v>2204.811</v>
      </c>
      <c r="K100" s="30">
        <v>445.747</v>
      </c>
      <c r="L100" s="30">
        <v>466.493</v>
      </c>
      <c r="M100" s="30">
        <v>0</v>
      </c>
      <c r="N100" s="30">
        <v>31.001</v>
      </c>
      <c r="O100" s="30">
        <v>445.747</v>
      </c>
      <c r="P100" s="30">
        <v>435.492</v>
      </c>
      <c r="Q100" s="30">
        <v>22759.878</v>
      </c>
      <c r="R100" s="30">
        <v>19106.276</v>
      </c>
    </row>
    <row r="101" spans="1:18" ht="14.25">
      <c r="A101" s="132"/>
      <c r="B101" s="161"/>
      <c r="C101" s="29" t="s">
        <v>270</v>
      </c>
      <c r="D101" s="78" t="s">
        <v>244</v>
      </c>
      <c r="E101" s="78" t="s">
        <v>244</v>
      </c>
      <c r="F101" s="78" t="s">
        <v>244</v>
      </c>
      <c r="G101" s="78" t="s">
        <v>244</v>
      </c>
      <c r="H101" s="78" t="s">
        <v>244</v>
      </c>
      <c r="I101" s="78" t="s">
        <v>244</v>
      </c>
      <c r="J101" s="78" t="s">
        <v>244</v>
      </c>
      <c r="K101" s="78" t="s">
        <v>244</v>
      </c>
      <c r="L101" s="78" t="s">
        <v>244</v>
      </c>
      <c r="M101" s="78" t="s">
        <v>244</v>
      </c>
      <c r="N101" s="78" t="s">
        <v>244</v>
      </c>
      <c r="O101" s="78" t="s">
        <v>244</v>
      </c>
      <c r="P101" s="78" t="s">
        <v>244</v>
      </c>
      <c r="Q101" s="78" t="s">
        <v>244</v>
      </c>
      <c r="R101" s="78" t="s">
        <v>244</v>
      </c>
    </row>
    <row r="102" spans="1:18" ht="14.25">
      <c r="A102" s="132"/>
      <c r="B102" s="161"/>
      <c r="C102" s="29" t="s">
        <v>271</v>
      </c>
      <c r="D102" s="78" t="s">
        <v>244</v>
      </c>
      <c r="E102" s="78" t="s">
        <v>244</v>
      </c>
      <c r="F102" s="78" t="s">
        <v>244</v>
      </c>
      <c r="G102" s="78" t="s">
        <v>244</v>
      </c>
      <c r="H102" s="78" t="s">
        <v>244</v>
      </c>
      <c r="I102" s="78" t="s">
        <v>244</v>
      </c>
      <c r="J102" s="78" t="s">
        <v>244</v>
      </c>
      <c r="K102" s="78" t="s">
        <v>244</v>
      </c>
      <c r="L102" s="78" t="s">
        <v>244</v>
      </c>
      <c r="M102" s="78" t="s">
        <v>244</v>
      </c>
      <c r="N102" s="78" t="s">
        <v>244</v>
      </c>
      <c r="O102" s="78" t="s">
        <v>244</v>
      </c>
      <c r="P102" s="78" t="s">
        <v>244</v>
      </c>
      <c r="Q102" s="78" t="s">
        <v>244</v>
      </c>
      <c r="R102" s="78" t="s">
        <v>244</v>
      </c>
    </row>
    <row r="103" spans="1:18" ht="14.25">
      <c r="A103" s="132"/>
      <c r="B103" s="161"/>
      <c r="C103" s="29" t="s">
        <v>5</v>
      </c>
      <c r="D103" s="39">
        <v>533</v>
      </c>
      <c r="E103" s="40">
        <v>1306.59</v>
      </c>
      <c r="F103" s="40">
        <v>1254.7</v>
      </c>
      <c r="G103" s="30">
        <v>90359.711</v>
      </c>
      <c r="H103" s="30">
        <v>80170.506</v>
      </c>
      <c r="I103" s="30">
        <v>8289.91</v>
      </c>
      <c r="J103" s="30">
        <v>5834.696</v>
      </c>
      <c r="K103" s="30">
        <v>4239.463</v>
      </c>
      <c r="L103" s="30">
        <v>3758.528</v>
      </c>
      <c r="M103" s="30">
        <v>2124.808</v>
      </c>
      <c r="N103" s="30">
        <v>1513.826</v>
      </c>
      <c r="O103" s="30">
        <v>2114.655</v>
      </c>
      <c r="P103" s="30">
        <v>2244.702</v>
      </c>
      <c r="Q103" s="30">
        <v>89103.541</v>
      </c>
      <c r="R103" s="30">
        <v>80299.53</v>
      </c>
    </row>
    <row r="104" spans="1:18" ht="14.25">
      <c r="A104" s="102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4"/>
    </row>
    <row r="105" spans="1:18" ht="14.25">
      <c r="A105" s="160" t="s">
        <v>292</v>
      </c>
      <c r="B105" s="162" t="s">
        <v>293</v>
      </c>
      <c r="C105" s="29" t="s">
        <v>268</v>
      </c>
      <c r="D105" s="39">
        <v>797</v>
      </c>
      <c r="E105" s="40">
        <v>1784.04</v>
      </c>
      <c r="F105" s="40">
        <v>1395.78</v>
      </c>
      <c r="G105" s="30">
        <v>122480.052</v>
      </c>
      <c r="H105" s="30">
        <v>90823.241</v>
      </c>
      <c r="I105" s="30">
        <v>1498.478</v>
      </c>
      <c r="J105" s="30">
        <v>1561.534</v>
      </c>
      <c r="K105" s="30">
        <v>13734.827</v>
      </c>
      <c r="L105" s="30">
        <v>8697.913</v>
      </c>
      <c r="M105" s="30">
        <v>4166.744</v>
      </c>
      <c r="N105" s="30">
        <v>1120.847</v>
      </c>
      <c r="O105" s="30">
        <v>9568.083</v>
      </c>
      <c r="P105" s="30">
        <v>7577.066</v>
      </c>
      <c r="Q105" s="30">
        <v>187354.531</v>
      </c>
      <c r="R105" s="30">
        <v>121828.306</v>
      </c>
    </row>
    <row r="106" spans="1:18" ht="14.25">
      <c r="A106" s="132"/>
      <c r="B106" s="161"/>
      <c r="C106" s="29" t="s">
        <v>269</v>
      </c>
      <c r="D106" s="39">
        <v>13</v>
      </c>
      <c r="E106" s="40">
        <v>407.15</v>
      </c>
      <c r="F106" s="40">
        <v>417.31</v>
      </c>
      <c r="G106" s="30">
        <v>31837.218</v>
      </c>
      <c r="H106" s="30">
        <v>30198.164</v>
      </c>
      <c r="I106" s="30">
        <v>964.902</v>
      </c>
      <c r="J106" s="30">
        <v>1056.754</v>
      </c>
      <c r="K106" s="30">
        <v>2008.312</v>
      </c>
      <c r="L106" s="30">
        <v>2399.504</v>
      </c>
      <c r="M106" s="30">
        <v>415.511</v>
      </c>
      <c r="N106" s="30">
        <v>103.403</v>
      </c>
      <c r="O106" s="30">
        <v>1592.801</v>
      </c>
      <c r="P106" s="30">
        <v>2296.101</v>
      </c>
      <c r="Q106" s="30">
        <v>51663.957</v>
      </c>
      <c r="R106" s="30">
        <v>53626.302</v>
      </c>
    </row>
    <row r="107" spans="1:18" ht="14.25">
      <c r="A107" s="132"/>
      <c r="B107" s="161"/>
      <c r="C107" s="29" t="s">
        <v>270</v>
      </c>
      <c r="D107" s="39">
        <v>7</v>
      </c>
      <c r="E107" s="40">
        <v>703.24</v>
      </c>
      <c r="F107" s="40">
        <v>674.97</v>
      </c>
      <c r="G107" s="30">
        <v>33203.446</v>
      </c>
      <c r="H107" s="30">
        <v>28116.769</v>
      </c>
      <c r="I107" s="30">
        <v>110.334</v>
      </c>
      <c r="J107" s="30">
        <v>160.561</v>
      </c>
      <c r="K107" s="30">
        <v>1399.582</v>
      </c>
      <c r="L107" s="30">
        <v>643.512</v>
      </c>
      <c r="M107" s="30">
        <v>529.003</v>
      </c>
      <c r="N107" s="30">
        <v>136.318</v>
      </c>
      <c r="O107" s="30">
        <v>870.579</v>
      </c>
      <c r="P107" s="30">
        <v>507.194</v>
      </c>
      <c r="Q107" s="30">
        <v>74321.938</v>
      </c>
      <c r="R107" s="30">
        <v>56811.794</v>
      </c>
    </row>
    <row r="108" spans="1:18" ht="14.25">
      <c r="A108" s="132"/>
      <c r="B108" s="161"/>
      <c r="C108" s="29" t="s">
        <v>271</v>
      </c>
      <c r="D108" s="39">
        <v>2</v>
      </c>
      <c r="E108" s="40">
        <v>179.06</v>
      </c>
      <c r="F108" s="40">
        <v>157.19</v>
      </c>
      <c r="G108" s="30">
        <v>16246.456</v>
      </c>
      <c r="H108" s="30">
        <v>11254.345</v>
      </c>
      <c r="I108" s="30">
        <v>2114.29</v>
      </c>
      <c r="J108" s="30">
        <v>1816.941</v>
      </c>
      <c r="K108" s="30">
        <v>3649.659</v>
      </c>
      <c r="L108" s="30">
        <v>1207.799</v>
      </c>
      <c r="M108" s="30">
        <v>0</v>
      </c>
      <c r="N108" s="30">
        <v>0</v>
      </c>
      <c r="O108" s="30">
        <v>3649.659</v>
      </c>
      <c r="P108" s="30">
        <v>1207.799</v>
      </c>
      <c r="Q108" s="30">
        <v>24556.685</v>
      </c>
      <c r="R108" s="30">
        <v>18978.189</v>
      </c>
    </row>
    <row r="109" spans="1:18" ht="14.25">
      <c r="A109" s="132"/>
      <c r="B109" s="161"/>
      <c r="C109" s="29" t="s">
        <v>5</v>
      </c>
      <c r="D109" s="39">
        <v>819</v>
      </c>
      <c r="E109" s="40">
        <v>3073.4900000000002</v>
      </c>
      <c r="F109" s="40">
        <v>2645.25</v>
      </c>
      <c r="G109" s="30">
        <v>203767.172</v>
      </c>
      <c r="H109" s="30">
        <v>160392.519</v>
      </c>
      <c r="I109" s="30">
        <v>4688.004</v>
      </c>
      <c r="J109" s="30">
        <v>4595.79</v>
      </c>
      <c r="K109" s="30">
        <v>20792.38</v>
      </c>
      <c r="L109" s="30">
        <v>12948.728</v>
      </c>
      <c r="M109" s="30">
        <v>5111.258</v>
      </c>
      <c r="N109" s="30">
        <v>1360.568</v>
      </c>
      <c r="O109" s="30">
        <v>15681.122</v>
      </c>
      <c r="P109" s="30">
        <v>11588.16</v>
      </c>
      <c r="Q109" s="30">
        <v>337897.111</v>
      </c>
      <c r="R109" s="30">
        <v>251244.591</v>
      </c>
    </row>
    <row r="110" spans="1:18" ht="14.25">
      <c r="A110" s="102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4"/>
    </row>
    <row r="111" spans="1:18" ht="14.25">
      <c r="A111" s="160" t="s">
        <v>202</v>
      </c>
      <c r="B111" s="162" t="s">
        <v>294</v>
      </c>
      <c r="C111" s="29" t="s">
        <v>268</v>
      </c>
      <c r="D111" s="39">
        <v>492</v>
      </c>
      <c r="E111" s="40">
        <v>602.58</v>
      </c>
      <c r="F111" s="40">
        <v>516.31</v>
      </c>
      <c r="G111" s="30">
        <v>70210.045</v>
      </c>
      <c r="H111" s="30">
        <v>56054.848</v>
      </c>
      <c r="I111" s="30">
        <v>3206.493</v>
      </c>
      <c r="J111" s="30">
        <v>4589.112</v>
      </c>
      <c r="K111" s="30">
        <v>3734.368</v>
      </c>
      <c r="L111" s="30">
        <v>2517.721</v>
      </c>
      <c r="M111" s="30">
        <v>7322.753</v>
      </c>
      <c r="N111" s="30">
        <v>4922.939</v>
      </c>
      <c r="O111" s="30">
        <v>-3588.385</v>
      </c>
      <c r="P111" s="30">
        <v>-2405.218</v>
      </c>
      <c r="Q111" s="30">
        <v>194896.764</v>
      </c>
      <c r="R111" s="30">
        <v>155036.257</v>
      </c>
    </row>
    <row r="112" spans="1:18" ht="14.25">
      <c r="A112" s="132"/>
      <c r="B112" s="161"/>
      <c r="C112" s="29" t="s">
        <v>269</v>
      </c>
      <c r="D112" s="39">
        <v>27</v>
      </c>
      <c r="E112" s="40">
        <v>972.97</v>
      </c>
      <c r="F112" s="40">
        <v>793.5</v>
      </c>
      <c r="G112" s="30">
        <v>109825.136</v>
      </c>
      <c r="H112" s="30">
        <v>98840.081</v>
      </c>
      <c r="I112" s="30">
        <v>63.314</v>
      </c>
      <c r="J112" s="30">
        <v>76.653</v>
      </c>
      <c r="K112" s="30">
        <v>6184.714</v>
      </c>
      <c r="L112" s="30">
        <v>9736.573</v>
      </c>
      <c r="M112" s="30">
        <v>11525.407</v>
      </c>
      <c r="N112" s="30">
        <v>5571.988</v>
      </c>
      <c r="O112" s="30">
        <v>-5340.693</v>
      </c>
      <c r="P112" s="30">
        <v>4164.585</v>
      </c>
      <c r="Q112" s="30">
        <v>197311.949</v>
      </c>
      <c r="R112" s="30">
        <v>169290.688</v>
      </c>
    </row>
    <row r="113" spans="1:18" ht="14.25">
      <c r="A113" s="132"/>
      <c r="B113" s="161"/>
      <c r="C113" s="29" t="s">
        <v>270</v>
      </c>
      <c r="D113" s="39">
        <v>4</v>
      </c>
      <c r="E113" s="40">
        <v>228.78</v>
      </c>
      <c r="F113" s="40">
        <v>235.36</v>
      </c>
      <c r="G113" s="30">
        <v>111782.065</v>
      </c>
      <c r="H113" s="30">
        <v>81657.531</v>
      </c>
      <c r="I113" s="30">
        <v>64.448</v>
      </c>
      <c r="J113" s="30">
        <v>67.152</v>
      </c>
      <c r="K113" s="30">
        <v>15855.675</v>
      </c>
      <c r="L113" s="30">
        <v>3447.832</v>
      </c>
      <c r="M113" s="30">
        <v>474.691</v>
      </c>
      <c r="N113" s="30">
        <v>0</v>
      </c>
      <c r="O113" s="30">
        <v>15380.984</v>
      </c>
      <c r="P113" s="30">
        <v>3447.832</v>
      </c>
      <c r="Q113" s="30">
        <v>89049.995</v>
      </c>
      <c r="R113" s="30">
        <v>72198.361</v>
      </c>
    </row>
    <row r="114" spans="1:18" ht="14.25">
      <c r="A114" s="132"/>
      <c r="B114" s="161"/>
      <c r="C114" s="29" t="s">
        <v>271</v>
      </c>
      <c r="D114" s="39">
        <v>4</v>
      </c>
      <c r="E114" s="40">
        <v>2152.81</v>
      </c>
      <c r="F114" s="40">
        <v>2219.16</v>
      </c>
      <c r="G114" s="30">
        <v>338344.158</v>
      </c>
      <c r="H114" s="30">
        <v>324775.678</v>
      </c>
      <c r="I114" s="30">
        <v>4179.436</v>
      </c>
      <c r="J114" s="30">
        <v>2931.4</v>
      </c>
      <c r="K114" s="30">
        <v>8452.43</v>
      </c>
      <c r="L114" s="30">
        <v>7595.155</v>
      </c>
      <c r="M114" s="30">
        <v>8173.733</v>
      </c>
      <c r="N114" s="30">
        <v>9640.435</v>
      </c>
      <c r="O114" s="30">
        <v>278.697</v>
      </c>
      <c r="P114" s="30">
        <v>-2045.28</v>
      </c>
      <c r="Q114" s="30">
        <v>392500.024</v>
      </c>
      <c r="R114" s="30">
        <v>401933.536</v>
      </c>
    </row>
    <row r="115" spans="1:18" ht="14.25">
      <c r="A115" s="132"/>
      <c r="B115" s="161"/>
      <c r="C115" s="29" t="s">
        <v>5</v>
      </c>
      <c r="D115" s="39">
        <v>527</v>
      </c>
      <c r="E115" s="40">
        <v>3957.1400000000003</v>
      </c>
      <c r="F115" s="40">
        <v>3764.33</v>
      </c>
      <c r="G115" s="30">
        <v>630161.404</v>
      </c>
      <c r="H115" s="30">
        <v>561328.138</v>
      </c>
      <c r="I115" s="30">
        <v>7513.691</v>
      </c>
      <c r="J115" s="30">
        <v>7664.317</v>
      </c>
      <c r="K115" s="30">
        <v>34227.187</v>
      </c>
      <c r="L115" s="30">
        <v>23297.281</v>
      </c>
      <c r="M115" s="30">
        <v>27496.584</v>
      </c>
      <c r="N115" s="30">
        <v>20135.362</v>
      </c>
      <c r="O115" s="30">
        <v>6730.603</v>
      </c>
      <c r="P115" s="30">
        <v>3161.919</v>
      </c>
      <c r="Q115" s="30">
        <v>873758.732</v>
      </c>
      <c r="R115" s="30">
        <v>798458.842</v>
      </c>
    </row>
    <row r="116" spans="1:18" ht="14.25">
      <c r="A116" s="102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4"/>
    </row>
    <row r="117" spans="1:18" ht="14.25">
      <c r="A117" s="160" t="s">
        <v>204</v>
      </c>
      <c r="B117" s="161" t="s">
        <v>205</v>
      </c>
      <c r="C117" s="29" t="s">
        <v>268</v>
      </c>
      <c r="D117" s="39">
        <v>785</v>
      </c>
      <c r="E117" s="40">
        <v>1960.52</v>
      </c>
      <c r="F117" s="40">
        <v>1818.48</v>
      </c>
      <c r="G117" s="30">
        <v>110277.636</v>
      </c>
      <c r="H117" s="30">
        <v>96964.758</v>
      </c>
      <c r="I117" s="30">
        <v>5627.453</v>
      </c>
      <c r="J117" s="30">
        <v>5382.064</v>
      </c>
      <c r="K117" s="30">
        <v>3956.043</v>
      </c>
      <c r="L117" s="30">
        <v>3551.47</v>
      </c>
      <c r="M117" s="30">
        <v>5144.191</v>
      </c>
      <c r="N117" s="30">
        <v>2669.478</v>
      </c>
      <c r="O117" s="30">
        <v>-1188.148</v>
      </c>
      <c r="P117" s="30">
        <v>881.992</v>
      </c>
      <c r="Q117" s="30">
        <v>91547.061</v>
      </c>
      <c r="R117" s="30">
        <v>83044.803</v>
      </c>
    </row>
    <row r="118" spans="1:18" ht="14.25">
      <c r="A118" s="132"/>
      <c r="B118" s="161"/>
      <c r="C118" s="29" t="s">
        <v>269</v>
      </c>
      <c r="D118" s="39">
        <v>6</v>
      </c>
      <c r="E118" s="40">
        <v>283.59</v>
      </c>
      <c r="F118" s="40">
        <v>289.33</v>
      </c>
      <c r="G118" s="30">
        <v>26689.123</v>
      </c>
      <c r="H118" s="30">
        <v>26679.45</v>
      </c>
      <c r="I118" s="30">
        <v>3391.421</v>
      </c>
      <c r="J118" s="30">
        <v>2865.603</v>
      </c>
      <c r="K118" s="30">
        <v>733.263</v>
      </c>
      <c r="L118" s="30">
        <v>1023.587</v>
      </c>
      <c r="M118" s="30">
        <v>56.03</v>
      </c>
      <c r="N118" s="30">
        <v>0</v>
      </c>
      <c r="O118" s="30">
        <v>677.233</v>
      </c>
      <c r="P118" s="30">
        <v>1023.587</v>
      </c>
      <c r="Q118" s="30">
        <v>19995.883</v>
      </c>
      <c r="R118" s="30">
        <v>16951.171</v>
      </c>
    </row>
    <row r="119" spans="1:18" ht="14.25">
      <c r="A119" s="132"/>
      <c r="B119" s="161"/>
      <c r="C119" s="29" t="s">
        <v>270</v>
      </c>
      <c r="D119" s="39">
        <v>4</v>
      </c>
      <c r="E119" s="40">
        <v>535.36</v>
      </c>
      <c r="F119" s="40">
        <v>538.34</v>
      </c>
      <c r="G119" s="30">
        <v>33215.492</v>
      </c>
      <c r="H119" s="30">
        <v>32843.226</v>
      </c>
      <c r="I119" s="30">
        <v>2156.712</v>
      </c>
      <c r="J119" s="30">
        <v>3128.633</v>
      </c>
      <c r="K119" s="30">
        <v>598.733</v>
      </c>
      <c r="L119" s="30">
        <v>1470.895</v>
      </c>
      <c r="M119" s="30">
        <v>61.873</v>
      </c>
      <c r="N119" s="30">
        <v>0</v>
      </c>
      <c r="O119" s="30">
        <v>536.86</v>
      </c>
      <c r="P119" s="30">
        <v>1470.895</v>
      </c>
      <c r="Q119" s="30">
        <v>40242.854</v>
      </c>
      <c r="R119" s="30">
        <v>38863.071</v>
      </c>
    </row>
    <row r="120" spans="1:18" ht="14.25">
      <c r="A120" s="132"/>
      <c r="B120" s="161"/>
      <c r="C120" s="29" t="s">
        <v>271</v>
      </c>
      <c r="D120" s="78" t="s">
        <v>244</v>
      </c>
      <c r="E120" s="78" t="s">
        <v>244</v>
      </c>
      <c r="F120" s="78" t="s">
        <v>244</v>
      </c>
      <c r="G120" s="78" t="s">
        <v>244</v>
      </c>
      <c r="H120" s="78" t="s">
        <v>244</v>
      </c>
      <c r="I120" s="78" t="s">
        <v>244</v>
      </c>
      <c r="J120" s="78" t="s">
        <v>244</v>
      </c>
      <c r="K120" s="78" t="s">
        <v>244</v>
      </c>
      <c r="L120" s="78" t="s">
        <v>244</v>
      </c>
      <c r="M120" s="78" t="s">
        <v>244</v>
      </c>
      <c r="N120" s="78" t="s">
        <v>244</v>
      </c>
      <c r="O120" s="78" t="s">
        <v>244</v>
      </c>
      <c r="P120" s="78" t="s">
        <v>244</v>
      </c>
      <c r="Q120" s="78" t="s">
        <v>244</v>
      </c>
      <c r="R120" s="78" t="s">
        <v>244</v>
      </c>
    </row>
    <row r="121" spans="1:18" ht="14.25">
      <c r="A121" s="132"/>
      <c r="B121" s="161"/>
      <c r="C121" s="29" t="s">
        <v>5</v>
      </c>
      <c r="D121" s="39">
        <v>795</v>
      </c>
      <c r="E121" s="40">
        <v>2779.4700000000003</v>
      </c>
      <c r="F121" s="40">
        <v>2646.15</v>
      </c>
      <c r="G121" s="30">
        <v>170182.251</v>
      </c>
      <c r="H121" s="30">
        <v>156487.434</v>
      </c>
      <c r="I121" s="30">
        <v>11175.586</v>
      </c>
      <c r="J121" s="30">
        <v>11376.3</v>
      </c>
      <c r="K121" s="30">
        <v>5288.039</v>
      </c>
      <c r="L121" s="30">
        <v>6045.952</v>
      </c>
      <c r="M121" s="30">
        <v>5262.094</v>
      </c>
      <c r="N121" s="30">
        <v>2669.478</v>
      </c>
      <c r="O121" s="30">
        <v>25.945</v>
      </c>
      <c r="P121" s="30">
        <v>3376.474</v>
      </c>
      <c r="Q121" s="30">
        <v>151785.798</v>
      </c>
      <c r="R121" s="30">
        <v>138859.045</v>
      </c>
    </row>
    <row r="122" spans="1:18" ht="14.25">
      <c r="A122" s="102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4"/>
    </row>
    <row r="123" spans="1:18" ht="14.25">
      <c r="A123" s="141"/>
      <c r="B123" s="157" t="s">
        <v>5</v>
      </c>
      <c r="C123" s="29" t="s">
        <v>268</v>
      </c>
      <c r="D123" s="39">
        <v>48070</v>
      </c>
      <c r="E123" s="40">
        <v>135863.10999999996</v>
      </c>
      <c r="F123" s="40">
        <v>117489.17999999998</v>
      </c>
      <c r="G123" s="30">
        <v>15472913.466</v>
      </c>
      <c r="H123" s="30">
        <v>12518163.368</v>
      </c>
      <c r="I123" s="30">
        <v>2389404.057</v>
      </c>
      <c r="J123" s="30">
        <v>1668040.428</v>
      </c>
      <c r="K123" s="30">
        <v>839588.797</v>
      </c>
      <c r="L123" s="30">
        <v>887520.612</v>
      </c>
      <c r="M123" s="30">
        <v>527809.039</v>
      </c>
      <c r="N123" s="30">
        <v>244550.514</v>
      </c>
      <c r="O123" s="30">
        <v>311779.758</v>
      </c>
      <c r="P123" s="30">
        <v>642970.098</v>
      </c>
      <c r="Q123" s="30">
        <v>20290258.332</v>
      </c>
      <c r="R123" s="30">
        <v>17261741.462</v>
      </c>
    </row>
    <row r="124" spans="1:18" ht="14.25">
      <c r="A124" s="146"/>
      <c r="B124" s="158"/>
      <c r="C124" s="29" t="s">
        <v>269</v>
      </c>
      <c r="D124" s="39">
        <v>2390</v>
      </c>
      <c r="E124" s="40">
        <v>79096.36999999998</v>
      </c>
      <c r="F124" s="40">
        <v>75533.38999999998</v>
      </c>
      <c r="G124" s="30">
        <v>11194029.611</v>
      </c>
      <c r="H124" s="30">
        <v>10190642.385</v>
      </c>
      <c r="I124" s="30">
        <v>2223413.577</v>
      </c>
      <c r="J124" s="30">
        <v>1944913.063</v>
      </c>
      <c r="K124" s="30">
        <v>415479.35</v>
      </c>
      <c r="L124" s="30">
        <v>545896.875</v>
      </c>
      <c r="M124" s="30">
        <v>162265.41</v>
      </c>
      <c r="N124" s="30">
        <v>97689.814</v>
      </c>
      <c r="O124" s="30">
        <v>253213.94</v>
      </c>
      <c r="P124" s="30">
        <v>448207.061</v>
      </c>
      <c r="Q124" s="30">
        <v>12606356.995</v>
      </c>
      <c r="R124" s="30">
        <v>11146877.776</v>
      </c>
    </row>
    <row r="125" spans="1:18" ht="14.25">
      <c r="A125" s="146"/>
      <c r="B125" s="158"/>
      <c r="C125" s="29" t="s">
        <v>270</v>
      </c>
      <c r="D125" s="39">
        <v>763</v>
      </c>
      <c r="E125" s="40">
        <v>79814.30000000002</v>
      </c>
      <c r="F125" s="40">
        <v>78397.74</v>
      </c>
      <c r="G125" s="30">
        <v>12262602.761</v>
      </c>
      <c r="H125" s="30">
        <v>11436971.058</v>
      </c>
      <c r="I125" s="30">
        <v>3294832.012</v>
      </c>
      <c r="J125" s="30">
        <v>3199080.842</v>
      </c>
      <c r="K125" s="30">
        <v>403288.547</v>
      </c>
      <c r="L125" s="30">
        <v>410838.665</v>
      </c>
      <c r="M125" s="30">
        <v>144411.689</v>
      </c>
      <c r="N125" s="30">
        <v>87310.334</v>
      </c>
      <c r="O125" s="30">
        <v>258876.858</v>
      </c>
      <c r="P125" s="30">
        <v>323528.331</v>
      </c>
      <c r="Q125" s="30">
        <v>10689854.45</v>
      </c>
      <c r="R125" s="30">
        <v>9939117.817</v>
      </c>
    </row>
    <row r="126" spans="1:18" ht="14.25">
      <c r="A126" s="146"/>
      <c r="B126" s="158"/>
      <c r="C126" s="29" t="s">
        <v>271</v>
      </c>
      <c r="D126" s="39">
        <v>774</v>
      </c>
      <c r="E126" s="40">
        <v>215980.28000000003</v>
      </c>
      <c r="F126" s="40">
        <v>220087.49</v>
      </c>
      <c r="G126" s="30">
        <v>46625578.604</v>
      </c>
      <c r="H126" s="30">
        <v>43260649.891</v>
      </c>
      <c r="I126" s="30">
        <v>15956464.689</v>
      </c>
      <c r="J126" s="30">
        <v>14971291.855</v>
      </c>
      <c r="K126" s="30">
        <v>1701712.658</v>
      </c>
      <c r="L126" s="30">
        <v>2214071.687</v>
      </c>
      <c r="M126" s="30">
        <v>869049.926</v>
      </c>
      <c r="N126" s="30">
        <v>189766.113</v>
      </c>
      <c r="O126" s="30">
        <v>832662.732</v>
      </c>
      <c r="P126" s="30">
        <v>2024305.574</v>
      </c>
      <c r="Q126" s="30">
        <v>60711704.287</v>
      </c>
      <c r="R126" s="30">
        <v>56119425.39</v>
      </c>
    </row>
    <row r="127" spans="1:18" ht="14.25">
      <c r="A127" s="142"/>
      <c r="B127" s="159"/>
      <c r="C127" s="29" t="s">
        <v>5</v>
      </c>
      <c r="D127" s="39">
        <v>51997</v>
      </c>
      <c r="E127" s="40">
        <v>510754.06</v>
      </c>
      <c r="F127" s="40">
        <v>491507.80000000016</v>
      </c>
      <c r="G127" s="30">
        <v>85555124.442</v>
      </c>
      <c r="H127" s="30">
        <v>77406426.702</v>
      </c>
      <c r="I127" s="30">
        <v>23864114.335</v>
      </c>
      <c r="J127" s="30">
        <v>21783326.188</v>
      </c>
      <c r="K127" s="30">
        <v>3360069.352</v>
      </c>
      <c r="L127" s="30">
        <v>4058327.839</v>
      </c>
      <c r="M127" s="30">
        <v>1703536.064</v>
      </c>
      <c r="N127" s="30">
        <v>619316.775</v>
      </c>
      <c r="O127" s="30">
        <v>1656533.288</v>
      </c>
      <c r="P127" s="30">
        <v>3439011.064</v>
      </c>
      <c r="Q127" s="30">
        <v>104298174.064</v>
      </c>
      <c r="R127" s="30">
        <v>94467162.445</v>
      </c>
    </row>
    <row r="128" spans="2:17" ht="14.25">
      <c r="B128" s="14"/>
      <c r="K128" s="6"/>
      <c r="Q128" s="6"/>
    </row>
    <row r="129" spans="2:11" ht="14.25">
      <c r="B129" s="14"/>
      <c r="K129" s="6"/>
    </row>
    <row r="130" spans="2:11" ht="14.25">
      <c r="B130" s="14"/>
      <c r="K130" s="6"/>
    </row>
    <row r="131" ht="14.25">
      <c r="B131" s="14"/>
    </row>
    <row r="132" ht="14.25">
      <c r="B132" s="14"/>
    </row>
    <row r="133" ht="14.25">
      <c r="B133" s="14"/>
    </row>
    <row r="134" ht="14.25">
      <c r="B134" s="14"/>
    </row>
    <row r="135" ht="14.25">
      <c r="B135" s="14"/>
    </row>
    <row r="136" ht="14.25">
      <c r="B136" s="14"/>
    </row>
    <row r="137" ht="14.25">
      <c r="B137" s="14"/>
    </row>
    <row r="138" ht="14.25">
      <c r="B138" s="14"/>
    </row>
    <row r="139" ht="14.25">
      <c r="B139" s="14"/>
    </row>
    <row r="140" ht="14.25">
      <c r="B140" s="14"/>
    </row>
    <row r="141" ht="14.25">
      <c r="B141" s="14"/>
    </row>
    <row r="142" ht="14.25">
      <c r="B142" s="14"/>
    </row>
    <row r="143" ht="14.25">
      <c r="B143" s="14"/>
    </row>
    <row r="144" ht="14.25">
      <c r="B144" s="14"/>
    </row>
    <row r="145" ht="14.25">
      <c r="B145" s="14"/>
    </row>
    <row r="146" ht="14.25">
      <c r="B146" s="14"/>
    </row>
    <row r="147" ht="14.25">
      <c r="B147" s="14"/>
    </row>
    <row r="148" ht="14.25">
      <c r="B148" s="14"/>
    </row>
    <row r="149" ht="14.25">
      <c r="B149" s="14"/>
    </row>
    <row r="150" ht="14.25">
      <c r="B150" s="14"/>
    </row>
    <row r="151" ht="14.25">
      <c r="B151" s="14"/>
    </row>
  </sheetData>
  <sheetProtection/>
  <mergeCells count="72">
    <mergeCell ref="A87:A91"/>
    <mergeCell ref="B87:B91"/>
    <mergeCell ref="A111:A115"/>
    <mergeCell ref="B111:B115"/>
    <mergeCell ref="A93:A97"/>
    <mergeCell ref="B93:B97"/>
    <mergeCell ref="A99:A103"/>
    <mergeCell ref="B99:B103"/>
    <mergeCell ref="A105:A109"/>
    <mergeCell ref="B105:B109"/>
    <mergeCell ref="A51:A55"/>
    <mergeCell ref="B51:B55"/>
    <mergeCell ref="A57:A61"/>
    <mergeCell ref="B57:B61"/>
    <mergeCell ref="A63:A67"/>
    <mergeCell ref="B63:B67"/>
    <mergeCell ref="A56:R56"/>
    <mergeCell ref="A62:R62"/>
    <mergeCell ref="A33:A37"/>
    <mergeCell ref="B33:B37"/>
    <mergeCell ref="A39:A43"/>
    <mergeCell ref="B39:B43"/>
    <mergeCell ref="A45:A49"/>
    <mergeCell ref="B45:B49"/>
    <mergeCell ref="M5:N7"/>
    <mergeCell ref="O5:P7"/>
    <mergeCell ref="Q5:R7"/>
    <mergeCell ref="A9:A13"/>
    <mergeCell ref="B9:B13"/>
    <mergeCell ref="A15:A19"/>
    <mergeCell ref="B15:B19"/>
    <mergeCell ref="A14:R14"/>
    <mergeCell ref="A1:N1"/>
    <mergeCell ref="A2:N2"/>
    <mergeCell ref="Q4:R4"/>
    <mergeCell ref="A5:B8"/>
    <mergeCell ref="C5:C8"/>
    <mergeCell ref="D5:D7"/>
    <mergeCell ref="E5:F7"/>
    <mergeCell ref="G5:H7"/>
    <mergeCell ref="I5:J7"/>
    <mergeCell ref="K5:L7"/>
    <mergeCell ref="A20:R20"/>
    <mergeCell ref="A26:R26"/>
    <mergeCell ref="A32:R32"/>
    <mergeCell ref="A38:R38"/>
    <mergeCell ref="A44:R44"/>
    <mergeCell ref="A50:R50"/>
    <mergeCell ref="A21:A25"/>
    <mergeCell ref="B21:B25"/>
    <mergeCell ref="A27:A31"/>
    <mergeCell ref="B27:B31"/>
    <mergeCell ref="A68:R68"/>
    <mergeCell ref="A74:R74"/>
    <mergeCell ref="A80:R80"/>
    <mergeCell ref="A86:R86"/>
    <mergeCell ref="A69:A73"/>
    <mergeCell ref="B69:B73"/>
    <mergeCell ref="A75:A79"/>
    <mergeCell ref="B75:B79"/>
    <mergeCell ref="A81:A85"/>
    <mergeCell ref="B81:B85"/>
    <mergeCell ref="A123:A127"/>
    <mergeCell ref="B123:B127"/>
    <mergeCell ref="A92:R92"/>
    <mergeCell ref="A98:R98"/>
    <mergeCell ref="A104:R104"/>
    <mergeCell ref="A110:R110"/>
    <mergeCell ref="A116:R116"/>
    <mergeCell ref="A122:R122"/>
    <mergeCell ref="A117:A121"/>
    <mergeCell ref="B117:B1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37">
      <selection activeCell="A4" sqref="A4:S13"/>
    </sheetView>
  </sheetViews>
  <sheetFormatPr defaultColWidth="9.140625" defaultRowHeight="15"/>
  <cols>
    <col min="1" max="1" width="10.7109375" style="0" customWidth="1"/>
    <col min="2" max="2" width="5.7109375" style="0" customWidth="1"/>
    <col min="3" max="3" width="9.421875" style="0" customWidth="1"/>
    <col min="4" max="5" width="9.421875" style="0" bestFit="1" customWidth="1"/>
    <col min="6" max="6" width="12.28125" style="0" bestFit="1" customWidth="1"/>
    <col min="7" max="7" width="12.7109375" style="0" bestFit="1" customWidth="1"/>
    <col min="8" max="8" width="12.28125" style="0" bestFit="1" customWidth="1"/>
    <col min="9" max="9" width="16.57421875" style="0" bestFit="1" customWidth="1"/>
    <col min="10" max="10" width="11.00390625" style="0" bestFit="1" customWidth="1"/>
    <col min="11" max="11" width="11.57421875" style="0" bestFit="1" customWidth="1"/>
    <col min="12" max="12" width="9.57421875" style="0" bestFit="1" customWidth="1"/>
    <col min="13" max="14" width="12.421875" style="0" bestFit="1" customWidth="1"/>
    <col min="15" max="16" width="12.140625" style="0" bestFit="1" customWidth="1"/>
    <col min="17" max="17" width="10.57421875" style="0" bestFit="1" customWidth="1"/>
    <col min="18" max="18" width="12.140625" style="0" bestFit="1" customWidth="1"/>
    <col min="19" max="19" width="14.8515625" style="0" bestFit="1" customWidth="1"/>
  </cols>
  <sheetData>
    <row r="1" spans="1:14" ht="14.25">
      <c r="A1" s="1" t="s">
        <v>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ht="14.25">
      <c r="A2" s="1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O2" s="9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  <c r="M3" s="25"/>
      <c r="N3" s="25"/>
      <c r="O3" s="71"/>
      <c r="P3" s="71"/>
      <c r="Q3" s="71"/>
      <c r="R3" s="25"/>
      <c r="S3" s="71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19" ht="12.75" customHeight="1">
      <c r="A4" s="201" t="s">
        <v>296</v>
      </c>
      <c r="B4" s="200" t="s">
        <v>154</v>
      </c>
      <c r="C4" s="218" t="s">
        <v>218</v>
      </c>
      <c r="D4" s="219"/>
      <c r="E4" s="220"/>
      <c r="F4" s="218" t="s">
        <v>219</v>
      </c>
      <c r="G4" s="219"/>
      <c r="H4" s="220"/>
      <c r="I4" s="221" t="s">
        <v>220</v>
      </c>
      <c r="J4" s="218" t="s">
        <v>221</v>
      </c>
      <c r="K4" s="219"/>
      <c r="L4" s="220"/>
      <c r="M4" s="218" t="s">
        <v>222</v>
      </c>
      <c r="N4" s="220"/>
      <c r="O4" s="218" t="s">
        <v>223</v>
      </c>
      <c r="P4" s="220"/>
      <c r="Q4" s="218" t="s">
        <v>224</v>
      </c>
      <c r="R4" s="219"/>
      <c r="S4" s="220"/>
    </row>
    <row r="5" spans="1:19" ht="14.25">
      <c r="A5" s="206"/>
      <c r="B5" s="206"/>
      <c r="C5" s="222"/>
      <c r="D5" s="223"/>
      <c r="E5" s="224"/>
      <c r="F5" s="222"/>
      <c r="G5" s="223"/>
      <c r="H5" s="224"/>
      <c r="I5" s="225"/>
      <c r="J5" s="222"/>
      <c r="K5" s="223"/>
      <c r="L5" s="224"/>
      <c r="M5" s="222"/>
      <c r="N5" s="224"/>
      <c r="O5" s="222"/>
      <c r="P5" s="224"/>
      <c r="Q5" s="222"/>
      <c r="R5" s="223"/>
      <c r="S5" s="224"/>
    </row>
    <row r="6" spans="1:19" ht="14.25">
      <c r="A6" s="206"/>
      <c r="B6" s="206"/>
      <c r="C6" s="226"/>
      <c r="D6" s="227"/>
      <c r="E6" s="228"/>
      <c r="F6" s="226"/>
      <c r="G6" s="227"/>
      <c r="H6" s="228"/>
      <c r="I6" s="229"/>
      <c r="J6" s="226"/>
      <c r="K6" s="227"/>
      <c r="L6" s="228"/>
      <c r="M6" s="226"/>
      <c r="N6" s="228"/>
      <c r="O6" s="226"/>
      <c r="P6" s="228"/>
      <c r="Q6" s="226"/>
      <c r="R6" s="227"/>
      <c r="S6" s="228"/>
    </row>
    <row r="7" spans="1:19" ht="12.75" customHeight="1">
      <c r="A7" s="206"/>
      <c r="B7" s="206"/>
      <c r="C7" s="201" t="s">
        <v>225</v>
      </c>
      <c r="D7" s="201" t="s">
        <v>226</v>
      </c>
      <c r="E7" s="201" t="s">
        <v>227</v>
      </c>
      <c r="F7" s="201" t="s">
        <v>228</v>
      </c>
      <c r="G7" s="201" t="s">
        <v>229</v>
      </c>
      <c r="H7" s="201" t="s">
        <v>230</v>
      </c>
      <c r="I7" s="201" t="s">
        <v>231</v>
      </c>
      <c r="J7" s="201" t="s">
        <v>232</v>
      </c>
      <c r="K7" s="201" t="s">
        <v>233</v>
      </c>
      <c r="L7" s="201" t="s">
        <v>234</v>
      </c>
      <c r="M7" s="201" t="s">
        <v>235</v>
      </c>
      <c r="N7" s="201" t="s">
        <v>236</v>
      </c>
      <c r="O7" s="201" t="s">
        <v>237</v>
      </c>
      <c r="P7" s="201" t="s">
        <v>238</v>
      </c>
      <c r="Q7" s="201" t="s">
        <v>239</v>
      </c>
      <c r="R7" s="201" t="s">
        <v>240</v>
      </c>
      <c r="S7" s="201" t="s">
        <v>241</v>
      </c>
    </row>
    <row r="8" spans="1:19" ht="14.2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</row>
    <row r="9" spans="1:19" ht="14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spans="1:19" ht="14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spans="1:19" ht="14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</row>
    <row r="12" spans="1:19" ht="14.25">
      <c r="A12" s="206"/>
      <c r="B12" s="206"/>
      <c r="C12" s="206"/>
      <c r="D12" s="209"/>
      <c r="E12" s="209"/>
      <c r="F12" s="209"/>
      <c r="G12" s="209"/>
      <c r="H12" s="209"/>
      <c r="I12" s="209"/>
      <c r="J12" s="206"/>
      <c r="K12" s="206"/>
      <c r="L12" s="209"/>
      <c r="M12" s="206"/>
      <c r="N12" s="206"/>
      <c r="O12" s="206"/>
      <c r="P12" s="206"/>
      <c r="Q12" s="206"/>
      <c r="R12" s="206"/>
      <c r="S12" s="206"/>
    </row>
    <row r="13" spans="1:19" ht="14.25">
      <c r="A13" s="209"/>
      <c r="B13" s="209"/>
      <c r="C13" s="209"/>
      <c r="D13" s="230" t="s">
        <v>3</v>
      </c>
      <c r="E13" s="230" t="s">
        <v>3</v>
      </c>
      <c r="F13" s="231" t="s">
        <v>242</v>
      </c>
      <c r="G13" s="231" t="s">
        <v>242</v>
      </c>
      <c r="H13" s="231" t="s">
        <v>242</v>
      </c>
      <c r="I13" s="230" t="s">
        <v>243</v>
      </c>
      <c r="J13" s="209"/>
      <c r="K13" s="209"/>
      <c r="L13" s="238" t="s">
        <v>243</v>
      </c>
      <c r="M13" s="209"/>
      <c r="N13" s="209"/>
      <c r="O13" s="209"/>
      <c r="P13" s="209"/>
      <c r="Q13" s="209"/>
      <c r="R13" s="209"/>
      <c r="S13" s="209"/>
    </row>
    <row r="14" spans="1:19" ht="14.25">
      <c r="A14" s="137" t="s">
        <v>268</v>
      </c>
      <c r="B14" s="41">
        <v>2008</v>
      </c>
      <c r="C14" s="40">
        <v>2.826359683794466</v>
      </c>
      <c r="D14" s="30">
        <v>321.88295123777823</v>
      </c>
      <c r="E14" s="30">
        <v>422.0981554399834</v>
      </c>
      <c r="F14" s="30">
        <v>113886.05388173435</v>
      </c>
      <c r="G14" s="30">
        <v>108308.48776389706</v>
      </c>
      <c r="H14" s="30">
        <v>26970.613222382442</v>
      </c>
      <c r="I14" s="30">
        <v>16.86770457480773</v>
      </c>
      <c r="J14" s="58">
        <v>1.0311744125305988</v>
      </c>
      <c r="K14" s="58">
        <v>1.043219071132848</v>
      </c>
      <c r="L14" s="30">
        <v>67.10870110656488</v>
      </c>
      <c r="M14" s="59">
        <v>0.01660522793514798</v>
      </c>
      <c r="N14" s="59">
        <v>0.056993149243113224</v>
      </c>
      <c r="O14" s="58">
        <v>0.2728559227000383</v>
      </c>
      <c r="P14" s="58">
        <v>0.5174631335492255</v>
      </c>
      <c r="Q14" s="58">
        <v>1.0267918818228126</v>
      </c>
      <c r="R14" s="58">
        <v>0.8804288434556233</v>
      </c>
      <c r="S14" s="58">
        <v>0.8310097775901315</v>
      </c>
    </row>
    <row r="15" spans="1:19" ht="14.25">
      <c r="A15" s="137"/>
      <c r="B15" s="41">
        <v>2007</v>
      </c>
      <c r="C15" s="40">
        <v>2.444126898273351</v>
      </c>
      <c r="D15" s="30">
        <v>260.4152978572914</v>
      </c>
      <c r="E15" s="30">
        <v>359.09593222384024</v>
      </c>
      <c r="F15" s="30">
        <v>106547.3720048093</v>
      </c>
      <c r="G15" s="30">
        <v>99705.32391152956</v>
      </c>
      <c r="H15" s="30">
        <v>25644.746588579477</v>
      </c>
      <c r="I15" s="30">
        <v>14.758269919343187</v>
      </c>
      <c r="J15" s="58">
        <v>1.072506596172405</v>
      </c>
      <c r="K15" s="58">
        <v>1.0492925009234306</v>
      </c>
      <c r="L15" s="30">
        <v>65.76519863730617</v>
      </c>
      <c r="M15" s="60" t="s">
        <v>244</v>
      </c>
      <c r="N15" s="60" t="s">
        <v>244</v>
      </c>
      <c r="O15" s="58">
        <v>0.3130992584900992</v>
      </c>
      <c r="P15" s="58">
        <v>0.543111056068023</v>
      </c>
      <c r="Q15" s="58">
        <v>1.2717378951249951</v>
      </c>
      <c r="R15" s="58">
        <v>0.9895621464753193</v>
      </c>
      <c r="S15" s="58">
        <v>0.8052972206632808</v>
      </c>
    </row>
    <row r="16" spans="1:19" ht="14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ht="14.25">
      <c r="A17" s="137" t="s">
        <v>269</v>
      </c>
      <c r="B17" s="41">
        <v>2008</v>
      </c>
      <c r="C17" s="40">
        <v>33.09471548117155</v>
      </c>
      <c r="D17" s="30">
        <v>4683.69439790795</v>
      </c>
      <c r="E17" s="30">
        <v>5274.626357740585</v>
      </c>
      <c r="F17" s="30">
        <v>141523.9360668511</v>
      </c>
      <c r="G17" s="30">
        <v>137127.79930355845</v>
      </c>
      <c r="H17" s="30">
        <v>33229.75812922894</v>
      </c>
      <c r="I17" s="30">
        <v>21.042513311800757</v>
      </c>
      <c r="J17" s="58">
        <v>1.032269134692352</v>
      </c>
      <c r="K17" s="58">
        <v>1.0433828928805213</v>
      </c>
      <c r="L17" s="30">
        <v>64.5452989955866</v>
      </c>
      <c r="M17" s="59">
        <v>0.021320375303926643</v>
      </c>
      <c r="N17" s="59">
        <v>0.07542211890970851</v>
      </c>
      <c r="O17" s="58">
        <v>0.2850833218054523</v>
      </c>
      <c r="P17" s="58">
        <v>0.6046581190762161</v>
      </c>
      <c r="Q17" s="58">
        <v>0.8859715706562923</v>
      </c>
      <c r="R17" s="58">
        <v>0.939032313762969</v>
      </c>
      <c r="S17" s="58">
        <v>1.0262042223653909</v>
      </c>
    </row>
    <row r="18" spans="1:19" ht="14.25">
      <c r="A18" s="137"/>
      <c r="B18" s="41">
        <v>2007</v>
      </c>
      <c r="C18" s="40">
        <v>31.603928870292886</v>
      </c>
      <c r="D18" s="30">
        <v>4263.867106694561</v>
      </c>
      <c r="E18" s="30">
        <v>4663.96559665272</v>
      </c>
      <c r="F18" s="30">
        <v>134915.7291232394</v>
      </c>
      <c r="G18" s="30">
        <v>129853.4999951677</v>
      </c>
      <c r="H18" s="30">
        <v>31766.73551921872</v>
      </c>
      <c r="I18" s="30">
        <v>20.36843835809521</v>
      </c>
      <c r="J18" s="58">
        <v>1.0615562082819994</v>
      </c>
      <c r="K18" s="58">
        <v>1.0538589288229947</v>
      </c>
      <c r="L18" s="30">
        <v>62.61102087926951</v>
      </c>
      <c r="M18" s="60" t="s">
        <v>244</v>
      </c>
      <c r="N18" s="60" t="s">
        <v>244</v>
      </c>
      <c r="O18" s="58">
        <v>0.2799634405895364</v>
      </c>
      <c r="P18" s="58">
        <v>0.5982752534847566</v>
      </c>
      <c r="Q18" s="58">
        <v>0.9145938694695724</v>
      </c>
      <c r="R18" s="58">
        <v>0.9524735441402133</v>
      </c>
      <c r="S18" s="58">
        <v>0.9843678317946623</v>
      </c>
    </row>
    <row r="19" spans="1:19" ht="14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14.25">
      <c r="A20" s="137" t="s">
        <v>270</v>
      </c>
      <c r="B20" s="41">
        <v>2008</v>
      </c>
      <c r="C20" s="40">
        <v>104.60589777195283</v>
      </c>
      <c r="D20" s="30">
        <v>16071.56325163827</v>
      </c>
      <c r="E20" s="30">
        <v>14010.294167758846</v>
      </c>
      <c r="F20" s="30">
        <v>153639.16943454996</v>
      </c>
      <c r="G20" s="30">
        <v>151173.60406593807</v>
      </c>
      <c r="H20" s="30">
        <v>33259.223848358</v>
      </c>
      <c r="I20" s="30">
        <v>28.129864324926814</v>
      </c>
      <c r="J20" s="58">
        <v>1.0297483986189135</v>
      </c>
      <c r="K20" s="58">
        <v>1.0364493774961618</v>
      </c>
      <c r="L20" s="30">
        <v>64.668562211252</v>
      </c>
      <c r="M20" s="59">
        <v>0.0250983766568074</v>
      </c>
      <c r="N20" s="59">
        <v>0.07471536427703103</v>
      </c>
      <c r="O20" s="58">
        <v>0.33048679152034666</v>
      </c>
      <c r="P20" s="58">
        <v>0.5932423584120923</v>
      </c>
      <c r="Q20" s="58">
        <v>0.7187723674393588</v>
      </c>
      <c r="R20" s="58">
        <v>0.8649846133816377</v>
      </c>
      <c r="S20" s="58">
        <v>0.9559454693682411</v>
      </c>
    </row>
    <row r="21" spans="1:19" ht="14.25">
      <c r="A21" s="137"/>
      <c r="B21" s="41">
        <v>2007</v>
      </c>
      <c r="C21" s="40">
        <v>102.74933158584535</v>
      </c>
      <c r="D21" s="30">
        <v>14989.477140235911</v>
      </c>
      <c r="E21" s="30">
        <v>13026.366732634338</v>
      </c>
      <c r="F21" s="30">
        <v>145883.9382104637</v>
      </c>
      <c r="G21" s="30">
        <v>143776.7040350908</v>
      </c>
      <c r="H21" s="30">
        <v>31778.95696993306</v>
      </c>
      <c r="I21" s="30">
        <v>29.249461074423728</v>
      </c>
      <c r="J21" s="58">
        <v>1.0391929134526214</v>
      </c>
      <c r="K21" s="58">
        <v>1.0415340995756908</v>
      </c>
      <c r="L21" s="30">
        <v>63.51779318750997</v>
      </c>
      <c r="M21" s="60" t="s">
        <v>244</v>
      </c>
      <c r="N21" s="60" t="s">
        <v>244</v>
      </c>
      <c r="O21" s="58">
        <v>0.3417633614514583</v>
      </c>
      <c r="P21" s="58">
        <v>0.6097299710679142</v>
      </c>
      <c r="Q21" s="58">
        <v>0.7577538885976192</v>
      </c>
      <c r="R21" s="58">
        <v>0.903727028087188</v>
      </c>
      <c r="S21" s="58">
        <v>0.9546767344324832</v>
      </c>
    </row>
    <row r="22" spans="1:19" ht="14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14.25">
      <c r="A23" s="137" t="s">
        <v>271</v>
      </c>
      <c r="B23" s="41">
        <v>2008</v>
      </c>
      <c r="C23" s="40">
        <v>279.04428940568476</v>
      </c>
      <c r="D23" s="30">
        <v>60239.76563824289</v>
      </c>
      <c r="E23" s="30">
        <v>78438.89442764857</v>
      </c>
      <c r="F23" s="30">
        <v>215878.86914490527</v>
      </c>
      <c r="G23" s="30">
        <v>208070.19313522513</v>
      </c>
      <c r="H23" s="30">
        <v>42001.88351455049</v>
      </c>
      <c r="I23" s="30">
        <v>36.435462331138154</v>
      </c>
      <c r="J23" s="58">
        <v>1.0249580739211104</v>
      </c>
      <c r="K23" s="58">
        <v>1.044836093407536</v>
      </c>
      <c r="L23" s="30">
        <v>55.62305418526342</v>
      </c>
      <c r="M23" s="59">
        <v>0.01425412446669036</v>
      </c>
      <c r="N23" s="59">
        <v>0.03554430320390008</v>
      </c>
      <c r="O23" s="58">
        <v>0.39003761077203836</v>
      </c>
      <c r="P23" s="58">
        <v>0.6805591017455142</v>
      </c>
      <c r="Q23" s="58">
        <v>0.989738655279802</v>
      </c>
      <c r="R23" s="58">
        <v>0.8840852194128056</v>
      </c>
      <c r="S23" s="58">
        <v>1.006281932024064</v>
      </c>
    </row>
    <row r="24" spans="1:19" ht="14.25">
      <c r="A24" s="137"/>
      <c r="B24" s="41">
        <v>2007</v>
      </c>
      <c r="C24" s="40">
        <v>284.3507622739018</v>
      </c>
      <c r="D24" s="30">
        <v>55892.31252067184</v>
      </c>
      <c r="E24" s="30">
        <v>72505.71755813953</v>
      </c>
      <c r="F24" s="30">
        <v>196561.14889128864</v>
      </c>
      <c r="G24" s="30">
        <v>189425.47531892886</v>
      </c>
      <c r="H24" s="30">
        <v>39960.92586634524</v>
      </c>
      <c r="I24" s="30">
        <v>36.72191280825825</v>
      </c>
      <c r="J24" s="58">
        <v>1.0614768287807639</v>
      </c>
      <c r="K24" s="58">
        <v>1.0509828276185218</v>
      </c>
      <c r="L24" s="30">
        <v>55.357227732632</v>
      </c>
      <c r="M24" s="60" t="s">
        <v>244</v>
      </c>
      <c r="N24" s="60" t="s">
        <v>244</v>
      </c>
      <c r="O24" s="58">
        <v>0.41290975140898534</v>
      </c>
      <c r="P24" s="58">
        <v>0.7048425417600307</v>
      </c>
      <c r="Q24" s="58">
        <v>1.036110042339045</v>
      </c>
      <c r="R24" s="58">
        <v>0.931052396488542</v>
      </c>
      <c r="S24" s="58">
        <v>0.9682095952832482</v>
      </c>
    </row>
    <row r="25" spans="1:19" ht="14.2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</row>
    <row r="26" spans="1:19" ht="14.25">
      <c r="A26" s="137" t="s">
        <v>5</v>
      </c>
      <c r="B26" s="41">
        <v>2008</v>
      </c>
      <c r="C26" s="40">
        <v>9.822760159239955</v>
      </c>
      <c r="D26" s="30">
        <v>1645.385780756582</v>
      </c>
      <c r="E26" s="30">
        <v>2005.8498387214647</v>
      </c>
      <c r="F26" s="30">
        <v>167507.4779474098</v>
      </c>
      <c r="G26" s="30">
        <v>161655.71566479572</v>
      </c>
      <c r="H26" s="30">
        <v>35278.828458064534</v>
      </c>
      <c r="I26" s="30">
        <v>29.741455148267214</v>
      </c>
      <c r="J26" s="58">
        <v>1.0277161492027194</v>
      </c>
      <c r="K26" s="58">
        <v>1.0431235952912694</v>
      </c>
      <c r="L26" s="30">
        <v>60.592843108011216</v>
      </c>
      <c r="M26" s="59">
        <v>0.01666823116237869</v>
      </c>
      <c r="N26" s="59">
        <v>0.046377249129458155</v>
      </c>
      <c r="O26" s="58">
        <v>0.34845176723514915</v>
      </c>
      <c r="P26" s="58">
        <v>0.6307068628606552</v>
      </c>
      <c r="Q26" s="58">
        <v>0.9491792464996132</v>
      </c>
      <c r="R26" s="58">
        <v>0.8876257725420001</v>
      </c>
      <c r="S26" s="58">
        <v>0.956730649366127</v>
      </c>
    </row>
    <row r="27" spans="1:19" ht="14.25">
      <c r="A27" s="137"/>
      <c r="B27" s="41">
        <v>2007</v>
      </c>
      <c r="C27" s="40">
        <v>9.452618420293478</v>
      </c>
      <c r="D27" s="30">
        <v>1488.6710137507935</v>
      </c>
      <c r="E27" s="30">
        <v>1816.7810151547205</v>
      </c>
      <c r="F27" s="30">
        <v>157487.68727983563</v>
      </c>
      <c r="G27" s="30">
        <v>151542.90099160175</v>
      </c>
      <c r="H27" s="30">
        <v>33974.4918575046</v>
      </c>
      <c r="I27" s="30">
        <v>30.02208586860019</v>
      </c>
      <c r="J27" s="58">
        <v>1.0598919371756867</v>
      </c>
      <c r="K27" s="58">
        <v>1.0496530897913177</v>
      </c>
      <c r="L27" s="30">
        <v>59.49498839871169</v>
      </c>
      <c r="M27" s="60" t="s">
        <v>244</v>
      </c>
      <c r="N27" s="60" t="s">
        <v>244</v>
      </c>
      <c r="O27" s="58">
        <v>0.371498837264562</v>
      </c>
      <c r="P27" s="58">
        <v>0.6527080799203527</v>
      </c>
      <c r="Q27" s="58">
        <v>1.0169540816644966</v>
      </c>
      <c r="R27" s="58">
        <v>0.9389874646129049</v>
      </c>
      <c r="S27" s="58">
        <v>0.9313270139509379</v>
      </c>
    </row>
  </sheetData>
  <sheetProtection/>
  <mergeCells count="35">
    <mergeCell ref="A23:A24"/>
    <mergeCell ref="A26:A27"/>
    <mergeCell ref="M7:M13"/>
    <mergeCell ref="A4:A13"/>
    <mergeCell ref="B4:B13"/>
    <mergeCell ref="C4:E6"/>
    <mergeCell ref="F4:H6"/>
    <mergeCell ref="M4:N6"/>
    <mergeCell ref="O4:P6"/>
    <mergeCell ref="Q4:S6"/>
    <mergeCell ref="C7:C13"/>
    <mergeCell ref="D7:D12"/>
    <mergeCell ref="E7:E12"/>
    <mergeCell ref="F7:F12"/>
    <mergeCell ref="G7:G12"/>
    <mergeCell ref="S7:S13"/>
    <mergeCell ref="Q7:Q13"/>
    <mergeCell ref="N7:N13"/>
    <mergeCell ref="O7:O13"/>
    <mergeCell ref="P7:P13"/>
    <mergeCell ref="A22:S22"/>
    <mergeCell ref="R7:R13"/>
    <mergeCell ref="A14:A15"/>
    <mergeCell ref="A17:A18"/>
    <mergeCell ref="A20:A21"/>
    <mergeCell ref="A25:S25"/>
    <mergeCell ref="J4:L6"/>
    <mergeCell ref="J7:J13"/>
    <mergeCell ref="K7:K13"/>
    <mergeCell ref="L7:L12"/>
    <mergeCell ref="A16:S16"/>
    <mergeCell ref="A19:S19"/>
    <mergeCell ref="H7:H12"/>
    <mergeCell ref="I7:I12"/>
    <mergeCell ref="I4:I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49">
      <selection activeCell="A5" sqref="A5:J8"/>
    </sheetView>
  </sheetViews>
  <sheetFormatPr defaultColWidth="9.140625" defaultRowHeight="15"/>
  <cols>
    <col min="1" max="1" width="3.7109375" style="0" customWidth="1"/>
    <col min="2" max="2" width="41.7109375" style="0" bestFit="1" customWidth="1"/>
    <col min="3" max="6" width="13.8515625" style="0" customWidth="1"/>
    <col min="7" max="10" width="13.8515625" style="0" bestFit="1" customWidth="1"/>
  </cols>
  <sheetData>
    <row r="1" spans="1:6" ht="14.25">
      <c r="A1" s="1" t="s">
        <v>297</v>
      </c>
      <c r="B1" s="1"/>
      <c r="C1" s="1"/>
      <c r="D1" s="1"/>
      <c r="E1" s="1"/>
      <c r="F1" s="1"/>
    </row>
    <row r="2" spans="1:6" ht="14.25">
      <c r="A2" s="1" t="s">
        <v>312</v>
      </c>
      <c r="B2" s="1"/>
      <c r="C2" s="1"/>
      <c r="D2" s="1"/>
      <c r="E2" s="1"/>
      <c r="F2" s="1"/>
    </row>
    <row r="3" spans="1:10" ht="14.25">
      <c r="A3" s="26"/>
      <c r="B3" s="26"/>
      <c r="C3" s="26"/>
      <c r="D3" s="26"/>
      <c r="E3" s="26"/>
      <c r="F3" s="26"/>
      <c r="G3" s="25"/>
      <c r="H3" s="25"/>
      <c r="I3" s="25"/>
      <c r="J3" s="25"/>
    </row>
    <row r="4" spans="1:9" ht="14.25">
      <c r="A4" s="26"/>
      <c r="B4" s="26"/>
      <c r="C4" s="66" t="s">
        <v>298</v>
      </c>
      <c r="D4" s="26"/>
      <c r="E4" s="26"/>
      <c r="F4" s="26"/>
      <c r="G4" s="25"/>
      <c r="H4" s="25"/>
      <c r="I4" s="25"/>
    </row>
    <row r="5" spans="1:10" ht="14.25">
      <c r="A5" s="171" t="s">
        <v>4</v>
      </c>
      <c r="B5" s="171"/>
      <c r="C5" s="155" t="s">
        <v>299</v>
      </c>
      <c r="D5" s="172"/>
      <c r="E5" s="172"/>
      <c r="F5" s="156"/>
      <c r="G5" s="171" t="s">
        <v>300</v>
      </c>
      <c r="H5" s="171"/>
      <c r="I5" s="171" t="s">
        <v>301</v>
      </c>
      <c r="J5" s="171"/>
    </row>
    <row r="6" spans="1:10" ht="14.25">
      <c r="A6" s="171"/>
      <c r="B6" s="171"/>
      <c r="C6" s="173" t="s">
        <v>295</v>
      </c>
      <c r="D6" s="173"/>
      <c r="E6" s="171" t="s">
        <v>302</v>
      </c>
      <c r="F6" s="171"/>
      <c r="G6" s="171"/>
      <c r="H6" s="171"/>
      <c r="I6" s="171"/>
      <c r="J6" s="171"/>
    </row>
    <row r="7" spans="1:10" ht="14.25">
      <c r="A7" s="171"/>
      <c r="B7" s="171"/>
      <c r="C7" s="174" t="s">
        <v>303</v>
      </c>
      <c r="D7" s="175"/>
      <c r="E7" s="174" t="s">
        <v>47</v>
      </c>
      <c r="F7" s="175"/>
      <c r="G7" s="174" t="s">
        <v>65</v>
      </c>
      <c r="H7" s="175"/>
      <c r="I7" s="174" t="s">
        <v>304</v>
      </c>
      <c r="J7" s="175"/>
    </row>
    <row r="8" spans="1:10" ht="14.25">
      <c r="A8" s="171"/>
      <c r="B8" s="171"/>
      <c r="C8" s="244" t="s">
        <v>25</v>
      </c>
      <c r="D8" s="79" t="s">
        <v>26</v>
      </c>
      <c r="E8" s="244" t="s">
        <v>25</v>
      </c>
      <c r="F8" s="79" t="s">
        <v>26</v>
      </c>
      <c r="G8" s="244" t="s">
        <v>25</v>
      </c>
      <c r="H8" s="79" t="s">
        <v>26</v>
      </c>
      <c r="I8" s="244" t="s">
        <v>25</v>
      </c>
      <c r="J8" s="79" t="s">
        <v>26</v>
      </c>
    </row>
    <row r="9" spans="1:10" ht="14.25">
      <c r="A9" s="28" t="s">
        <v>27</v>
      </c>
      <c r="B9" s="29" t="s">
        <v>28</v>
      </c>
      <c r="C9" s="30">
        <v>67860189.295</v>
      </c>
      <c r="D9" s="30">
        <v>61938026.273</v>
      </c>
      <c r="E9" s="30">
        <v>24224974.875</v>
      </c>
      <c r="F9" s="30">
        <v>22418302.36</v>
      </c>
      <c r="G9" s="30">
        <v>17694935.147</v>
      </c>
      <c r="H9" s="30">
        <v>15468400.429</v>
      </c>
      <c r="I9" s="30">
        <v>85555124.44200002</v>
      </c>
      <c r="J9" s="30">
        <v>77406426.702</v>
      </c>
    </row>
    <row r="10" spans="1:10" ht="14.25">
      <c r="A10" s="99" t="s">
        <v>29</v>
      </c>
      <c r="B10" s="29" t="s">
        <v>30</v>
      </c>
      <c r="C10" s="30">
        <v>66201892.336</v>
      </c>
      <c r="D10" s="30">
        <v>60393576.865</v>
      </c>
      <c r="E10" s="30">
        <v>23731733.016</v>
      </c>
      <c r="F10" s="30">
        <v>22014915.14</v>
      </c>
      <c r="G10" s="30">
        <v>16364420.762</v>
      </c>
      <c r="H10" s="30">
        <v>14090941.007</v>
      </c>
      <c r="I10" s="30">
        <v>82566313.098</v>
      </c>
      <c r="J10" s="30">
        <v>74484517.87200001</v>
      </c>
    </row>
    <row r="11" spans="1:10" ht="14.25">
      <c r="A11" s="100"/>
      <c r="B11" s="31" t="s">
        <v>31</v>
      </c>
      <c r="C11" s="32">
        <v>40902959.94</v>
      </c>
      <c r="D11" s="32">
        <v>37501936.356</v>
      </c>
      <c r="E11" s="30">
        <v>3802212.36</v>
      </c>
      <c r="F11" s="30">
        <v>3972528.795</v>
      </c>
      <c r="G11" s="30">
        <v>15471482.366</v>
      </c>
      <c r="H11" s="30">
        <v>13272408.11</v>
      </c>
      <c r="I11" s="30">
        <v>56374442.305999994</v>
      </c>
      <c r="J11" s="30">
        <v>50774344.466</v>
      </c>
    </row>
    <row r="12" spans="1:10" ht="14.25">
      <c r="A12" s="100"/>
      <c r="B12" s="31" t="s">
        <v>32</v>
      </c>
      <c r="C12" s="32">
        <v>15897945.74</v>
      </c>
      <c r="D12" s="32">
        <v>14503268.63</v>
      </c>
      <c r="E12" s="30">
        <v>13663848.322</v>
      </c>
      <c r="F12" s="30">
        <v>12408667.653</v>
      </c>
      <c r="G12" s="30">
        <v>0</v>
      </c>
      <c r="H12" s="30">
        <v>65710.685</v>
      </c>
      <c r="I12" s="30">
        <v>15897945.74</v>
      </c>
      <c r="J12" s="30">
        <v>14568979.315000001</v>
      </c>
    </row>
    <row r="13" spans="1:10" ht="14.25">
      <c r="A13" s="100"/>
      <c r="B13" s="31" t="s">
        <v>33</v>
      </c>
      <c r="C13" s="32">
        <v>7966168.595</v>
      </c>
      <c r="D13" s="32">
        <v>7182210.823</v>
      </c>
      <c r="E13" s="30">
        <v>5617031.822</v>
      </c>
      <c r="F13" s="30">
        <v>5069775.935</v>
      </c>
      <c r="G13" s="30">
        <v>0</v>
      </c>
      <c r="H13" s="30">
        <v>32136.05</v>
      </c>
      <c r="I13" s="30">
        <v>7966168.595</v>
      </c>
      <c r="J13" s="30">
        <v>7214346.873</v>
      </c>
    </row>
    <row r="14" spans="1:10" ht="21">
      <c r="A14" s="100"/>
      <c r="B14" s="33" t="s">
        <v>34</v>
      </c>
      <c r="C14" s="34">
        <v>310163.536</v>
      </c>
      <c r="D14" s="35">
        <v>231608.759</v>
      </c>
      <c r="E14" s="35">
        <v>146265.719</v>
      </c>
      <c r="F14" s="35">
        <v>137150.92</v>
      </c>
      <c r="G14" s="35">
        <v>383910.453</v>
      </c>
      <c r="H14" s="35">
        <v>241101.897</v>
      </c>
      <c r="I14" s="35">
        <v>694073.9890000001</v>
      </c>
      <c r="J14" s="35">
        <v>472710.65599999996</v>
      </c>
    </row>
    <row r="15" spans="1:10" ht="14.25">
      <c r="A15" s="100"/>
      <c r="B15" s="31" t="s">
        <v>35</v>
      </c>
      <c r="C15" s="32">
        <v>168519.186</v>
      </c>
      <c r="D15" s="30">
        <v>165465.002</v>
      </c>
      <c r="E15" s="30">
        <v>50081.525</v>
      </c>
      <c r="F15" s="30">
        <v>61564.186</v>
      </c>
      <c r="G15" s="30">
        <v>65340.047</v>
      </c>
      <c r="H15" s="30">
        <v>58742.382</v>
      </c>
      <c r="I15" s="30">
        <v>233859.23299999998</v>
      </c>
      <c r="J15" s="30">
        <v>224207.38400000002</v>
      </c>
    </row>
    <row r="16" spans="1:10" ht="21">
      <c r="A16" s="100"/>
      <c r="B16" s="33" t="s">
        <v>36</v>
      </c>
      <c r="C16" s="34">
        <v>338021.884</v>
      </c>
      <c r="D16" s="35">
        <v>177018.013</v>
      </c>
      <c r="E16" s="35">
        <v>229224.835</v>
      </c>
      <c r="F16" s="35">
        <v>89323.019</v>
      </c>
      <c r="G16" s="35">
        <v>108686.221</v>
      </c>
      <c r="H16" s="35">
        <v>100232.12</v>
      </c>
      <c r="I16" s="35">
        <v>446708.10500000004</v>
      </c>
      <c r="J16" s="35">
        <v>277250.13300000003</v>
      </c>
    </row>
    <row r="17" spans="1:10" ht="14.25">
      <c r="A17" s="101"/>
      <c r="B17" s="31" t="s">
        <v>37</v>
      </c>
      <c r="C17" s="32">
        <v>618113.454</v>
      </c>
      <c r="D17" s="32">
        <v>632069.282</v>
      </c>
      <c r="E17" s="30">
        <v>223068.433</v>
      </c>
      <c r="F17" s="30">
        <v>275904.632</v>
      </c>
      <c r="G17" s="30">
        <v>335001.676</v>
      </c>
      <c r="H17" s="30">
        <v>320609.763</v>
      </c>
      <c r="I17" s="30">
        <v>953115.13</v>
      </c>
      <c r="J17" s="30">
        <v>952679.0449999999</v>
      </c>
    </row>
    <row r="18" spans="1:10" ht="14.25">
      <c r="A18" s="99" t="s">
        <v>38</v>
      </c>
      <c r="B18" s="29" t="s">
        <v>39</v>
      </c>
      <c r="C18" s="30">
        <v>1432513.141</v>
      </c>
      <c r="D18" s="30">
        <v>1315254.317</v>
      </c>
      <c r="E18" s="30">
        <v>417295.338</v>
      </c>
      <c r="F18" s="30">
        <v>333699.33</v>
      </c>
      <c r="G18" s="30">
        <v>1140328.369</v>
      </c>
      <c r="H18" s="30">
        <v>1189258.726</v>
      </c>
      <c r="I18" s="30">
        <v>2572841.51</v>
      </c>
      <c r="J18" s="30">
        <v>2504513.043</v>
      </c>
    </row>
    <row r="19" spans="1:10" ht="14.25">
      <c r="A19" s="100"/>
      <c r="B19" s="31" t="s">
        <v>40</v>
      </c>
      <c r="C19" s="32">
        <v>687092.225</v>
      </c>
      <c r="D19" s="32">
        <v>837494.627</v>
      </c>
      <c r="E19" s="30">
        <v>158391.393</v>
      </c>
      <c r="F19" s="30">
        <v>167060.36</v>
      </c>
      <c r="G19" s="30">
        <v>590181.672</v>
      </c>
      <c r="H19" s="30">
        <v>834740.015</v>
      </c>
      <c r="I19" s="30">
        <v>1277273.8969999999</v>
      </c>
      <c r="J19" s="30">
        <v>1672234.642</v>
      </c>
    </row>
    <row r="20" spans="1:10" ht="14.25">
      <c r="A20" s="100"/>
      <c r="B20" s="31" t="s">
        <v>41</v>
      </c>
      <c r="C20" s="32">
        <v>342254.223</v>
      </c>
      <c r="D20" s="32">
        <v>214769.046</v>
      </c>
      <c r="E20" s="30">
        <v>80820.175</v>
      </c>
      <c r="F20" s="30">
        <v>69253.099</v>
      </c>
      <c r="G20" s="30">
        <v>402653.139</v>
      </c>
      <c r="H20" s="30">
        <v>227914.086</v>
      </c>
      <c r="I20" s="30">
        <v>744907.362</v>
      </c>
      <c r="J20" s="30">
        <v>442683.132</v>
      </c>
    </row>
    <row r="21" spans="1:10" ht="14.25">
      <c r="A21" s="101"/>
      <c r="B21" s="31" t="s">
        <v>42</v>
      </c>
      <c r="C21" s="32">
        <v>403166.693</v>
      </c>
      <c r="D21" s="32">
        <v>262990.644</v>
      </c>
      <c r="E21" s="30">
        <v>178083.77</v>
      </c>
      <c r="F21" s="30">
        <v>97385.871</v>
      </c>
      <c r="G21" s="30">
        <v>147493.558</v>
      </c>
      <c r="H21" s="30">
        <v>126604.625</v>
      </c>
      <c r="I21" s="30">
        <v>550660.251</v>
      </c>
      <c r="J21" s="30">
        <v>389595.269</v>
      </c>
    </row>
    <row r="22" spans="1:10" ht="14.25">
      <c r="A22" s="99" t="s">
        <v>43</v>
      </c>
      <c r="B22" s="29" t="s">
        <v>44</v>
      </c>
      <c r="C22" s="30">
        <v>225783.818</v>
      </c>
      <c r="D22" s="30">
        <v>229195.091</v>
      </c>
      <c r="E22" s="30">
        <v>75946.521</v>
      </c>
      <c r="F22" s="30">
        <v>69687.89</v>
      </c>
      <c r="G22" s="30">
        <v>190186.016</v>
      </c>
      <c r="H22" s="30">
        <v>188200.696</v>
      </c>
      <c r="I22" s="30">
        <v>415969.83400000003</v>
      </c>
      <c r="J22" s="30">
        <v>417395.787</v>
      </c>
    </row>
    <row r="23" spans="1:10" ht="21">
      <c r="A23" s="100"/>
      <c r="B23" s="33" t="s">
        <v>45</v>
      </c>
      <c r="C23" s="34">
        <v>31463.526</v>
      </c>
      <c r="D23" s="35">
        <v>25157.853</v>
      </c>
      <c r="E23" s="35">
        <v>12395.688</v>
      </c>
      <c r="F23" s="35">
        <v>9879.818</v>
      </c>
      <c r="G23" s="35">
        <v>37382.462</v>
      </c>
      <c r="H23" s="35">
        <v>32913.523</v>
      </c>
      <c r="I23" s="35">
        <v>68845.988</v>
      </c>
      <c r="J23" s="35">
        <v>58071.376000000004</v>
      </c>
    </row>
    <row r="24" spans="1:10" ht="14.25">
      <c r="A24" s="101"/>
      <c r="B24" s="31" t="s">
        <v>46</v>
      </c>
      <c r="C24" s="32">
        <v>194320.292</v>
      </c>
      <c r="D24" s="32">
        <v>204037.238</v>
      </c>
      <c r="E24" s="30">
        <v>63550.833</v>
      </c>
      <c r="F24" s="30">
        <v>59808.072</v>
      </c>
      <c r="G24" s="30">
        <v>152803.554</v>
      </c>
      <c r="H24" s="30">
        <v>155287.173</v>
      </c>
      <c r="I24" s="30">
        <v>347123.846</v>
      </c>
      <c r="J24" s="30">
        <v>359324.411</v>
      </c>
    </row>
    <row r="25" spans="1:10" ht="14.25">
      <c r="A25" s="102"/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4.25">
      <c r="A26" s="28" t="s">
        <v>47</v>
      </c>
      <c r="B26" s="29" t="s">
        <v>48</v>
      </c>
      <c r="C26" s="30">
        <v>65865538.48199999</v>
      </c>
      <c r="D26" s="30">
        <v>58812273.973</v>
      </c>
      <c r="E26" s="30">
        <v>23469848.091</v>
      </c>
      <c r="F26" s="30">
        <v>21296438.643</v>
      </c>
      <c r="G26" s="30">
        <v>17382277.083</v>
      </c>
      <c r="H26" s="30">
        <v>14220102.241</v>
      </c>
      <c r="I26" s="30">
        <v>83247815.565</v>
      </c>
      <c r="J26" s="30">
        <v>73032376.214</v>
      </c>
    </row>
    <row r="27" spans="1:10" ht="14.25">
      <c r="A27" s="99" t="s">
        <v>49</v>
      </c>
      <c r="B27" s="29" t="s">
        <v>50</v>
      </c>
      <c r="C27" s="30">
        <v>63539787.462</v>
      </c>
      <c r="D27" s="30">
        <v>57556275.37</v>
      </c>
      <c r="E27" s="30">
        <v>22754291.275</v>
      </c>
      <c r="F27" s="30">
        <v>20850137.249</v>
      </c>
      <c r="G27" s="30">
        <v>15613165.717</v>
      </c>
      <c r="H27" s="30">
        <v>13404805.578</v>
      </c>
      <c r="I27" s="30">
        <v>79152953.17899999</v>
      </c>
      <c r="J27" s="30">
        <v>70961080.948</v>
      </c>
    </row>
    <row r="28" spans="1:10" ht="14.25">
      <c r="A28" s="100"/>
      <c r="B28" s="29" t="s">
        <v>51</v>
      </c>
      <c r="C28" s="30">
        <v>51965192.001</v>
      </c>
      <c r="D28" s="30">
        <v>46950769.052</v>
      </c>
      <c r="E28" s="30">
        <v>18202182.979</v>
      </c>
      <c r="F28" s="30">
        <v>16621181.196</v>
      </c>
      <c r="G28" s="30">
        <v>11676546.742</v>
      </c>
      <c r="H28" s="30">
        <v>9977620.517</v>
      </c>
      <c r="I28" s="30">
        <v>63641738.743</v>
      </c>
      <c r="J28" s="30">
        <v>56928389.569000006</v>
      </c>
    </row>
    <row r="29" spans="1:10" ht="14.25">
      <c r="A29" s="100"/>
      <c r="B29" s="29" t="s">
        <v>52</v>
      </c>
      <c r="C29" s="30">
        <v>8132426.299</v>
      </c>
      <c r="D29" s="30">
        <v>7519856.528</v>
      </c>
      <c r="E29" s="30">
        <v>3277210.205</v>
      </c>
      <c r="F29" s="30">
        <v>3047972.06</v>
      </c>
      <c r="G29" s="30">
        <v>2785679.864</v>
      </c>
      <c r="H29" s="30">
        <v>2415049.609</v>
      </c>
      <c r="I29" s="30">
        <v>10918106.162999999</v>
      </c>
      <c r="J29" s="30">
        <v>9934906.137</v>
      </c>
    </row>
    <row r="30" spans="1:10" ht="14.25">
      <c r="A30" s="100"/>
      <c r="B30" s="29" t="s">
        <v>53</v>
      </c>
      <c r="C30" s="30">
        <v>5912320.831</v>
      </c>
      <c r="D30" s="30">
        <v>5370325.989</v>
      </c>
      <c r="E30" s="30">
        <v>2390857.144</v>
      </c>
      <c r="F30" s="30">
        <v>2173331.642</v>
      </c>
      <c r="G30" s="30">
        <v>1997218.061</v>
      </c>
      <c r="H30" s="30">
        <v>1711737.735</v>
      </c>
      <c r="I30" s="30">
        <v>7909538.892</v>
      </c>
      <c r="J30" s="30">
        <v>7082063.724</v>
      </c>
    </row>
    <row r="31" spans="1:10" ht="14.25">
      <c r="A31" s="100"/>
      <c r="B31" s="29" t="s">
        <v>54</v>
      </c>
      <c r="C31" s="30">
        <v>1074381.028</v>
      </c>
      <c r="D31" s="30">
        <v>1000436.881</v>
      </c>
      <c r="E31" s="30">
        <v>431356.519</v>
      </c>
      <c r="F31" s="30">
        <v>403371.493</v>
      </c>
      <c r="G31" s="30">
        <v>356351.464</v>
      </c>
      <c r="H31" s="30">
        <v>308056.48</v>
      </c>
      <c r="I31" s="30">
        <v>1430732.4919999999</v>
      </c>
      <c r="J31" s="30">
        <v>1308493.361</v>
      </c>
    </row>
    <row r="32" spans="1:10" ht="14.25">
      <c r="A32" s="100"/>
      <c r="B32" s="29" t="s">
        <v>55</v>
      </c>
      <c r="C32" s="30">
        <v>1145724.44</v>
      </c>
      <c r="D32" s="30">
        <v>1149093.658</v>
      </c>
      <c r="E32" s="30">
        <v>454996.542</v>
      </c>
      <c r="F32" s="30">
        <v>471268.925</v>
      </c>
      <c r="G32" s="30">
        <v>432110.339</v>
      </c>
      <c r="H32" s="30">
        <v>395255.394</v>
      </c>
      <c r="I32" s="30">
        <v>1577834.7789999999</v>
      </c>
      <c r="J32" s="30">
        <v>1544349.0520000001</v>
      </c>
    </row>
    <row r="33" spans="1:10" ht="14.25">
      <c r="A33" s="100"/>
      <c r="B33" s="31" t="s">
        <v>56</v>
      </c>
      <c r="C33" s="32">
        <v>2805925.384</v>
      </c>
      <c r="D33" s="32">
        <v>2485751.124</v>
      </c>
      <c r="E33" s="30">
        <v>1080799.795</v>
      </c>
      <c r="F33" s="30">
        <v>975329.722</v>
      </c>
      <c r="G33" s="30">
        <v>881413.401</v>
      </c>
      <c r="H33" s="30">
        <v>754633.564</v>
      </c>
      <c r="I33" s="30">
        <v>3687338.785</v>
      </c>
      <c r="J33" s="30">
        <v>3240384.688</v>
      </c>
    </row>
    <row r="34" spans="1:10" ht="14.25">
      <c r="A34" s="101"/>
      <c r="B34" s="31" t="s">
        <v>57</v>
      </c>
      <c r="C34" s="32">
        <v>636243.777</v>
      </c>
      <c r="D34" s="32">
        <v>599898.666</v>
      </c>
      <c r="E34" s="30">
        <v>194098.296</v>
      </c>
      <c r="F34" s="30">
        <v>205654.271</v>
      </c>
      <c r="G34" s="30">
        <v>269525.711</v>
      </c>
      <c r="H34" s="30">
        <v>257501.888</v>
      </c>
      <c r="I34" s="30">
        <v>905769.488</v>
      </c>
      <c r="J34" s="30">
        <v>857400.554</v>
      </c>
    </row>
    <row r="35" spans="1:10" ht="14.25">
      <c r="A35" s="99" t="s">
        <v>58</v>
      </c>
      <c r="B35" s="29" t="s">
        <v>59</v>
      </c>
      <c r="C35" s="30">
        <v>2233379.51</v>
      </c>
      <c r="D35" s="30">
        <v>1151773.784</v>
      </c>
      <c r="E35" s="30">
        <v>685962.191</v>
      </c>
      <c r="F35" s="30">
        <v>411045.63</v>
      </c>
      <c r="G35" s="30">
        <v>1682051.475</v>
      </c>
      <c r="H35" s="30">
        <v>736328.89</v>
      </c>
      <c r="I35" s="30">
        <v>3915430.985</v>
      </c>
      <c r="J35" s="30">
        <v>1888102.674</v>
      </c>
    </row>
    <row r="36" spans="1:10" ht="21">
      <c r="A36" s="100"/>
      <c r="B36" s="33" t="s">
        <v>60</v>
      </c>
      <c r="C36" s="34">
        <v>597914.597</v>
      </c>
      <c r="D36" s="35">
        <v>107415.345</v>
      </c>
      <c r="E36" s="35">
        <v>97560.411</v>
      </c>
      <c r="F36" s="35">
        <v>38518.422</v>
      </c>
      <c r="G36" s="35">
        <v>608883.016</v>
      </c>
      <c r="H36" s="35">
        <v>105851.575</v>
      </c>
      <c r="I36" s="35">
        <v>1206797.613</v>
      </c>
      <c r="J36" s="35">
        <v>213266.91999999998</v>
      </c>
    </row>
    <row r="37" spans="1:10" ht="14.25">
      <c r="A37" s="100"/>
      <c r="B37" s="31" t="s">
        <v>61</v>
      </c>
      <c r="C37" s="32">
        <v>1226534.731</v>
      </c>
      <c r="D37" s="32">
        <v>793370.707</v>
      </c>
      <c r="E37" s="30">
        <v>392809.784</v>
      </c>
      <c r="F37" s="30">
        <v>242591.863</v>
      </c>
      <c r="G37" s="30">
        <v>980661.784</v>
      </c>
      <c r="H37" s="30">
        <v>562869.328</v>
      </c>
      <c r="I37" s="30">
        <v>2207196.5149999997</v>
      </c>
      <c r="J37" s="30">
        <v>1356240.0350000001</v>
      </c>
    </row>
    <row r="38" spans="1:10" ht="14.25">
      <c r="A38" s="101"/>
      <c r="B38" s="31" t="s">
        <v>62</v>
      </c>
      <c r="C38" s="32">
        <v>408930.182</v>
      </c>
      <c r="D38" s="32">
        <v>250987.732</v>
      </c>
      <c r="E38" s="30">
        <v>195591.996</v>
      </c>
      <c r="F38" s="30">
        <v>129935.345</v>
      </c>
      <c r="G38" s="30">
        <v>92506.675</v>
      </c>
      <c r="H38" s="30">
        <v>67607.987</v>
      </c>
      <c r="I38" s="30">
        <v>501436.85699999996</v>
      </c>
      <c r="J38" s="30">
        <v>318595.719</v>
      </c>
    </row>
    <row r="39" spans="1:10" ht="14.25">
      <c r="A39" s="28" t="s">
        <v>63</v>
      </c>
      <c r="B39" s="29" t="s">
        <v>64</v>
      </c>
      <c r="C39" s="30">
        <v>92371.51</v>
      </c>
      <c r="D39" s="30">
        <v>104224.819</v>
      </c>
      <c r="E39" s="30">
        <v>29594.625</v>
      </c>
      <c r="F39" s="30">
        <v>35255.764</v>
      </c>
      <c r="G39" s="30">
        <v>87059.891</v>
      </c>
      <c r="H39" s="30">
        <v>78967.773</v>
      </c>
      <c r="I39" s="30">
        <v>179431.401</v>
      </c>
      <c r="J39" s="30">
        <v>183192.592</v>
      </c>
    </row>
    <row r="40" spans="1:10" ht="14.25">
      <c r="A40" s="102"/>
      <c r="B40" s="103"/>
      <c r="C40" s="103"/>
      <c r="D40" s="103"/>
      <c r="E40" s="103"/>
      <c r="F40" s="103"/>
      <c r="G40" s="103"/>
      <c r="H40" s="103"/>
      <c r="I40" s="103"/>
      <c r="J40" s="104"/>
    </row>
    <row r="41" spans="1:10" ht="14.25">
      <c r="A41" s="28" t="s">
        <v>65</v>
      </c>
      <c r="B41" s="29" t="s">
        <v>66</v>
      </c>
      <c r="C41" s="30">
        <v>2842175.267</v>
      </c>
      <c r="D41" s="30">
        <v>3468771.243</v>
      </c>
      <c r="E41" s="30">
        <v>992050.883</v>
      </c>
      <c r="F41" s="30">
        <v>1236304.495</v>
      </c>
      <c r="G41" s="30">
        <v>1237136.833</v>
      </c>
      <c r="H41" s="30">
        <v>1523176.663</v>
      </c>
      <c r="I41" s="30">
        <v>4079312.1</v>
      </c>
      <c r="J41" s="30">
        <v>4991947.9059999995</v>
      </c>
    </row>
    <row r="42" spans="1:10" ht="14.25">
      <c r="A42" s="28" t="s">
        <v>67</v>
      </c>
      <c r="B42" s="29" t="s">
        <v>68</v>
      </c>
      <c r="C42" s="30">
        <v>847524.454</v>
      </c>
      <c r="D42" s="30">
        <v>343018.943</v>
      </c>
      <c r="E42" s="30">
        <v>236924.099</v>
      </c>
      <c r="F42" s="30">
        <v>114440.778</v>
      </c>
      <c r="G42" s="30">
        <v>924478.769</v>
      </c>
      <c r="H42" s="30">
        <v>274878.475</v>
      </c>
      <c r="I42" s="30">
        <v>1772003.223</v>
      </c>
      <c r="J42" s="30">
        <v>617897.4180000001</v>
      </c>
    </row>
    <row r="43" spans="1:10" ht="14.25">
      <c r="A43" s="102"/>
      <c r="B43" s="103"/>
      <c r="C43" s="103"/>
      <c r="D43" s="103"/>
      <c r="E43" s="103"/>
      <c r="F43" s="103"/>
      <c r="G43" s="103"/>
      <c r="H43" s="103"/>
      <c r="I43" s="103"/>
      <c r="J43" s="104"/>
    </row>
    <row r="44" spans="1:10" ht="14.25">
      <c r="A44" s="28" t="s">
        <v>69</v>
      </c>
      <c r="B44" s="29" t="s">
        <v>70</v>
      </c>
      <c r="C44" s="30">
        <v>1994650.813</v>
      </c>
      <c r="D44" s="30">
        <v>3125752.3</v>
      </c>
      <c r="E44" s="30">
        <v>755126.784</v>
      </c>
      <c r="F44" s="30">
        <v>1121863.7170000002</v>
      </c>
      <c r="G44" s="30">
        <v>312658.06400000013</v>
      </c>
      <c r="H44" s="30">
        <v>1248298.188</v>
      </c>
      <c r="I44" s="30">
        <v>2307308.8770000003</v>
      </c>
      <c r="J44" s="30">
        <v>4374050.488</v>
      </c>
    </row>
    <row r="45" spans="1:10" ht="14.25">
      <c r="A45" s="102"/>
      <c r="B45" s="103"/>
      <c r="C45" s="103"/>
      <c r="D45" s="103"/>
      <c r="E45" s="103"/>
      <c r="F45" s="103"/>
      <c r="G45" s="103"/>
      <c r="H45" s="103"/>
      <c r="I45" s="103"/>
      <c r="J45" s="104"/>
    </row>
    <row r="46" spans="1:10" ht="14.25">
      <c r="A46" s="28" t="s">
        <v>71</v>
      </c>
      <c r="B46" s="29" t="s">
        <v>72</v>
      </c>
      <c r="C46" s="30">
        <v>543414.849</v>
      </c>
      <c r="D46" s="30">
        <v>673661.502</v>
      </c>
      <c r="E46" s="30">
        <v>201740.061</v>
      </c>
      <c r="F46" s="30">
        <v>247129.906</v>
      </c>
      <c r="G46" s="30">
        <v>204940.434</v>
      </c>
      <c r="H46" s="30">
        <v>260971.943</v>
      </c>
      <c r="I46" s="30">
        <v>748355.283</v>
      </c>
      <c r="J46" s="30">
        <v>934633.445</v>
      </c>
    </row>
    <row r="47" spans="1:10" ht="14.25">
      <c r="A47" s="28" t="s">
        <v>73</v>
      </c>
      <c r="B47" s="29" t="s">
        <v>74</v>
      </c>
      <c r="C47" s="30">
        <v>-54843.391</v>
      </c>
      <c r="D47" s="30">
        <v>407.818</v>
      </c>
      <c r="E47" s="30">
        <v>-19701.611</v>
      </c>
      <c r="F47" s="30">
        <v>-2087.559</v>
      </c>
      <c r="G47" s="30">
        <v>-42736.303</v>
      </c>
      <c r="H47" s="30">
        <v>-1.839</v>
      </c>
      <c r="I47" s="30">
        <v>-97579.694</v>
      </c>
      <c r="J47" s="30">
        <v>405.979</v>
      </c>
    </row>
    <row r="48" spans="1:10" ht="14.25">
      <c r="A48" s="102"/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ht="14.25">
      <c r="A49" s="28" t="s">
        <v>75</v>
      </c>
      <c r="B49" s="29" t="s">
        <v>76</v>
      </c>
      <c r="C49" s="30">
        <v>2322857.194</v>
      </c>
      <c r="D49" s="30">
        <v>2796414.302</v>
      </c>
      <c r="E49" s="30">
        <v>808158.785</v>
      </c>
      <c r="F49" s="30">
        <v>989651.316</v>
      </c>
      <c r="G49" s="30">
        <v>1037212.158</v>
      </c>
      <c r="H49" s="30">
        <v>1261913.537</v>
      </c>
      <c r="I49" s="30">
        <v>3360069.352</v>
      </c>
      <c r="J49" s="30">
        <v>4058327.839</v>
      </c>
    </row>
    <row r="50" spans="1:10" ht="14.25">
      <c r="A50" s="28" t="s">
        <v>77</v>
      </c>
      <c r="B50" s="29" t="s">
        <v>78</v>
      </c>
      <c r="C50" s="30">
        <v>816777.839</v>
      </c>
      <c r="D50" s="30">
        <v>344731.322</v>
      </c>
      <c r="E50" s="30">
        <v>235070.451</v>
      </c>
      <c r="F50" s="30">
        <v>112829.946</v>
      </c>
      <c r="G50" s="30">
        <v>886758.225</v>
      </c>
      <c r="H50" s="30">
        <v>274585.453</v>
      </c>
      <c r="I50" s="30">
        <v>1703536.064</v>
      </c>
      <c r="J50" s="30">
        <v>619316.7749999999</v>
      </c>
    </row>
    <row r="51" spans="1:10" ht="14.25">
      <c r="A51" s="102"/>
      <c r="B51" s="103"/>
      <c r="C51" s="103"/>
      <c r="D51" s="103"/>
      <c r="E51" s="103"/>
      <c r="F51" s="103"/>
      <c r="G51" s="103"/>
      <c r="H51" s="103"/>
      <c r="I51" s="103"/>
      <c r="J51" s="104"/>
    </row>
    <row r="52" spans="1:10" ht="14.25">
      <c r="A52" s="28" t="s">
        <v>79</v>
      </c>
      <c r="B52" s="29" t="s">
        <v>80</v>
      </c>
      <c r="C52" s="30">
        <v>1506079.355</v>
      </c>
      <c r="D52" s="30">
        <v>2451682.98</v>
      </c>
      <c r="E52" s="30">
        <v>573088.334</v>
      </c>
      <c r="F52" s="30">
        <v>876821.37</v>
      </c>
      <c r="G52" s="30">
        <v>150453.93300000008</v>
      </c>
      <c r="H52" s="30">
        <v>987328.084</v>
      </c>
      <c r="I52" s="30">
        <v>1656533.2880000002</v>
      </c>
      <c r="J52" s="30">
        <v>3439011.0640000002</v>
      </c>
    </row>
    <row r="53" spans="1:10" ht="14.25">
      <c r="A53" s="102"/>
      <c r="B53" s="103"/>
      <c r="C53" s="103"/>
      <c r="D53" s="103"/>
      <c r="E53" s="103"/>
      <c r="F53" s="103"/>
      <c r="G53" s="103"/>
      <c r="H53" s="103"/>
      <c r="I53" s="103"/>
      <c r="J53" s="104"/>
    </row>
    <row r="54" spans="1:10" ht="14.25">
      <c r="A54" s="28" t="s">
        <v>81</v>
      </c>
      <c r="B54" s="29" t="s">
        <v>82</v>
      </c>
      <c r="C54" s="30">
        <v>6690521.806</v>
      </c>
      <c r="D54" s="30">
        <v>6431703.867</v>
      </c>
      <c r="E54" s="30">
        <v>2492422.912</v>
      </c>
      <c r="F54" s="30">
        <v>2367601.698</v>
      </c>
      <c r="G54" s="30">
        <v>3050830.679</v>
      </c>
      <c r="H54" s="30">
        <v>2722265.474</v>
      </c>
      <c r="I54" s="30">
        <v>9741352.485</v>
      </c>
      <c r="J54" s="30">
        <v>9153969.341</v>
      </c>
    </row>
    <row r="55" spans="1:10" ht="14.25">
      <c r="A55" s="28" t="s">
        <v>83</v>
      </c>
      <c r="B55" s="29" t="s">
        <v>84</v>
      </c>
      <c r="C55" s="30">
        <v>1250537.715</v>
      </c>
      <c r="D55" s="30">
        <v>868904.669</v>
      </c>
      <c r="E55" s="30">
        <v>381526.234</v>
      </c>
      <c r="F55" s="30">
        <v>295669.078</v>
      </c>
      <c r="G55" s="30">
        <v>1324197.742</v>
      </c>
      <c r="H55" s="30">
        <v>765569.292</v>
      </c>
      <c r="I55" s="30">
        <v>2574735.4570000004</v>
      </c>
      <c r="J55" s="30">
        <v>1634473.9610000001</v>
      </c>
    </row>
    <row r="56" spans="1:10" ht="14.25">
      <c r="A56" s="102"/>
      <c r="B56" s="103"/>
      <c r="C56" s="103"/>
      <c r="D56" s="103"/>
      <c r="E56" s="103"/>
      <c r="F56" s="103"/>
      <c r="G56" s="103"/>
      <c r="H56" s="103"/>
      <c r="I56" s="103"/>
      <c r="J56" s="104"/>
    </row>
    <row r="57" spans="1:10" ht="14.25">
      <c r="A57" s="28" t="s">
        <v>85</v>
      </c>
      <c r="B57" s="29" t="s">
        <v>86</v>
      </c>
      <c r="C57" s="30">
        <v>5439984.091</v>
      </c>
      <c r="D57" s="30">
        <v>5562799.198</v>
      </c>
      <c r="E57" s="30">
        <v>2110896.678</v>
      </c>
      <c r="F57" s="30">
        <v>2071932.6199999999</v>
      </c>
      <c r="G57" s="30">
        <v>1726632.937</v>
      </c>
      <c r="H57" s="30">
        <v>1956696.182</v>
      </c>
      <c r="I57" s="30">
        <v>7166617.028</v>
      </c>
      <c r="J57" s="30">
        <v>7519495.38</v>
      </c>
    </row>
    <row r="58" spans="1:10" ht="14.25">
      <c r="A58" s="102"/>
      <c r="B58" s="103"/>
      <c r="C58" s="103"/>
      <c r="D58" s="103"/>
      <c r="E58" s="103"/>
      <c r="F58" s="103"/>
      <c r="G58" s="103"/>
      <c r="H58" s="103"/>
      <c r="I58" s="103"/>
      <c r="J58" s="104"/>
    </row>
    <row r="59" spans="1:10" ht="14.25">
      <c r="A59" s="28" t="s">
        <v>87</v>
      </c>
      <c r="B59" s="29" t="s">
        <v>88</v>
      </c>
      <c r="C59" s="40">
        <v>361814.64</v>
      </c>
      <c r="D59" s="40">
        <v>354731.11</v>
      </c>
      <c r="E59" s="40">
        <v>149172.38</v>
      </c>
      <c r="F59" s="40">
        <v>146753.14</v>
      </c>
      <c r="G59" s="40">
        <v>148939.42</v>
      </c>
      <c r="H59" s="40">
        <v>136776.69</v>
      </c>
      <c r="I59" s="40">
        <v>510754.06000000006</v>
      </c>
      <c r="J59" s="40">
        <v>491507.8</v>
      </c>
    </row>
    <row r="60" spans="1:10" ht="14.25">
      <c r="A60" s="102"/>
      <c r="B60" s="103"/>
      <c r="C60" s="103"/>
      <c r="D60" s="103"/>
      <c r="E60" s="103"/>
      <c r="F60" s="103"/>
      <c r="G60" s="103"/>
      <c r="H60" s="103"/>
      <c r="I60" s="103"/>
      <c r="J60" s="104"/>
    </row>
    <row r="61" spans="1:10" ht="14.25">
      <c r="A61" s="28" t="s">
        <v>89</v>
      </c>
      <c r="B61" s="29" t="s">
        <v>90</v>
      </c>
      <c r="C61" s="39">
        <v>13097</v>
      </c>
      <c r="D61" s="39"/>
      <c r="E61" s="39">
        <v>3786</v>
      </c>
      <c r="F61" s="29"/>
      <c r="G61" s="39">
        <v>38900</v>
      </c>
      <c r="H61" s="39"/>
      <c r="I61" s="39">
        <v>51997</v>
      </c>
      <c r="J61" s="80" t="s">
        <v>1</v>
      </c>
    </row>
    <row r="62" spans="2:10" ht="14.25">
      <c r="B62" s="6"/>
      <c r="C62" s="6"/>
      <c r="D62" s="7"/>
      <c r="E62" s="7"/>
      <c r="F62" s="7"/>
      <c r="G62" s="7"/>
      <c r="H62" s="6"/>
      <c r="I62" s="6"/>
      <c r="J62" s="6"/>
    </row>
    <row r="63" spans="2:10" ht="14.25">
      <c r="B63" s="6"/>
      <c r="C63" s="6"/>
      <c r="D63" s="7"/>
      <c r="E63" s="7"/>
      <c r="F63" s="7"/>
      <c r="G63" s="7"/>
      <c r="H63" s="6"/>
      <c r="I63" s="6"/>
      <c r="J63" s="6"/>
    </row>
    <row r="64" spans="2:10" ht="14.25">
      <c r="B64" s="6"/>
      <c r="C64" s="6"/>
      <c r="D64" s="7"/>
      <c r="E64" s="7"/>
      <c r="F64" s="7"/>
      <c r="G64" s="7"/>
      <c r="H64" s="6"/>
      <c r="I64" s="6"/>
      <c r="J64" s="6"/>
    </row>
    <row r="65" spans="2:10" ht="14.25">
      <c r="B65" s="6"/>
      <c r="C65" s="6"/>
      <c r="D65" s="7"/>
      <c r="E65" s="7"/>
      <c r="F65" s="7"/>
      <c r="G65" s="7"/>
      <c r="H65" s="6"/>
      <c r="I65" s="6"/>
      <c r="J65" s="6"/>
    </row>
    <row r="66" spans="2:10" ht="14.25">
      <c r="B66" s="6"/>
      <c r="C66" s="6"/>
      <c r="D66" s="7"/>
      <c r="E66" s="7"/>
      <c r="F66" s="7"/>
      <c r="G66" s="7"/>
      <c r="H66" s="6"/>
      <c r="I66" s="6"/>
      <c r="J66" s="6"/>
    </row>
    <row r="67" spans="2:10" ht="14.25">
      <c r="B67" s="6"/>
      <c r="C67" s="6"/>
      <c r="D67" s="7"/>
      <c r="E67" s="7"/>
      <c r="F67" s="7"/>
      <c r="G67" s="7"/>
      <c r="H67" s="6"/>
      <c r="I67" s="6"/>
      <c r="J67" s="6"/>
    </row>
    <row r="68" spans="2:10" ht="14.25">
      <c r="B68" s="6"/>
      <c r="C68" s="6"/>
      <c r="D68" s="7"/>
      <c r="E68" s="7"/>
      <c r="F68" s="7"/>
      <c r="G68" s="7"/>
      <c r="H68" s="6"/>
      <c r="I68" s="6"/>
      <c r="J68" s="6"/>
    </row>
    <row r="69" spans="2:10" ht="14.25">
      <c r="B69" s="6"/>
      <c r="C69" s="6"/>
      <c r="D69" s="7"/>
      <c r="E69" s="7"/>
      <c r="F69" s="7"/>
      <c r="G69" s="7"/>
      <c r="H69" s="6"/>
      <c r="I69" s="6"/>
      <c r="J69" s="6"/>
    </row>
    <row r="70" spans="2:10" ht="14.25">
      <c r="B70" s="6"/>
      <c r="C70" s="6"/>
      <c r="D70" s="7"/>
      <c r="E70" s="7"/>
      <c r="F70" s="7"/>
      <c r="G70" s="7"/>
      <c r="H70" s="6"/>
      <c r="I70" s="6"/>
      <c r="J70" s="6"/>
    </row>
    <row r="71" spans="3:10" ht="14.25">
      <c r="C71" s="6"/>
      <c r="D71" s="6"/>
      <c r="E71" s="6"/>
      <c r="F71" s="6"/>
      <c r="G71" s="6"/>
      <c r="H71" s="6"/>
      <c r="I71" s="6"/>
      <c r="J71" s="6"/>
    </row>
    <row r="72" spans="3:10" ht="14.25">
      <c r="C72" s="6"/>
      <c r="D72" s="6"/>
      <c r="E72" s="6"/>
      <c r="F72" s="6"/>
      <c r="G72" s="6"/>
      <c r="H72" s="6"/>
      <c r="I72" s="6"/>
      <c r="J72" s="6"/>
    </row>
    <row r="73" spans="3:10" ht="14.25">
      <c r="C73" s="6"/>
      <c r="D73" s="6"/>
      <c r="E73" s="6"/>
      <c r="F73" s="6"/>
      <c r="G73" s="6"/>
      <c r="H73" s="6"/>
      <c r="I73" s="6"/>
      <c r="J73" s="6"/>
    </row>
    <row r="74" spans="3:10" ht="14.25">
      <c r="C74" s="6"/>
      <c r="D74" s="6"/>
      <c r="E74" s="6"/>
      <c r="F74" s="6"/>
      <c r="G74" s="6"/>
      <c r="H74" s="6"/>
      <c r="I74" s="6"/>
      <c r="J74" s="6"/>
    </row>
    <row r="75" spans="3:10" ht="14.25">
      <c r="C75" s="6"/>
      <c r="D75" s="6"/>
      <c r="E75" s="6"/>
      <c r="F75" s="6"/>
      <c r="G75" s="6"/>
      <c r="H75" s="6"/>
      <c r="I75" s="6"/>
      <c r="J75" s="6"/>
    </row>
    <row r="76" spans="3:10" ht="14.25">
      <c r="C76" s="6"/>
      <c r="D76" s="6"/>
      <c r="E76" s="6"/>
      <c r="F76" s="6"/>
      <c r="G76" s="6"/>
      <c r="H76" s="6"/>
      <c r="I76" s="6"/>
      <c r="J76" s="6"/>
    </row>
    <row r="77" spans="3:10" ht="14.25">
      <c r="C77" s="6"/>
      <c r="D77" s="6"/>
      <c r="E77" s="6"/>
      <c r="F77" s="6"/>
      <c r="G77" s="6"/>
      <c r="H77" s="6"/>
      <c r="I77" s="6"/>
      <c r="J77" s="6"/>
    </row>
    <row r="78" spans="3:10" ht="14.25">
      <c r="C78" s="6"/>
      <c r="D78" s="6"/>
      <c r="E78" s="6"/>
      <c r="F78" s="6"/>
      <c r="G78" s="6"/>
      <c r="H78" s="6"/>
      <c r="I78" s="6"/>
      <c r="J78" s="6"/>
    </row>
    <row r="79" spans="3:10" ht="14.25">
      <c r="C79" s="6"/>
      <c r="D79" s="6"/>
      <c r="E79" s="6"/>
      <c r="F79" s="6"/>
      <c r="G79" s="6"/>
      <c r="H79" s="6"/>
      <c r="I79" s="6"/>
      <c r="J79" s="6"/>
    </row>
    <row r="80" spans="3:10" ht="14.25">
      <c r="C80" s="6"/>
      <c r="D80" s="6"/>
      <c r="E80" s="6"/>
      <c r="F80" s="6"/>
      <c r="G80" s="6"/>
      <c r="H80" s="6"/>
      <c r="I80" s="6"/>
      <c r="J80" s="6"/>
    </row>
    <row r="81" spans="3:10" ht="14.25">
      <c r="C81" s="6"/>
      <c r="D81" s="6"/>
      <c r="E81" s="6"/>
      <c r="F81" s="6"/>
      <c r="G81" s="6"/>
      <c r="H81" s="6"/>
      <c r="I81" s="6"/>
      <c r="J81" s="6"/>
    </row>
    <row r="82" spans="3:10" ht="14.25">
      <c r="C82" s="6"/>
      <c r="D82" s="6"/>
      <c r="E82" s="6"/>
      <c r="F82" s="6"/>
      <c r="G82" s="6"/>
      <c r="H82" s="6"/>
      <c r="I82" s="6"/>
      <c r="J82" s="6"/>
    </row>
    <row r="83" spans="3:10" ht="14.25">
      <c r="C83" s="6"/>
      <c r="D83" s="6"/>
      <c r="E83" s="6"/>
      <c r="F83" s="6"/>
      <c r="G83" s="6"/>
      <c r="H83" s="6"/>
      <c r="I83" s="6"/>
      <c r="J83" s="6"/>
    </row>
    <row r="84" spans="3:10" ht="14.25">
      <c r="C84" s="6"/>
      <c r="D84" s="6"/>
      <c r="E84" s="6"/>
      <c r="F84" s="6"/>
      <c r="G84" s="6"/>
      <c r="H84" s="6"/>
      <c r="I84" s="6"/>
      <c r="J84" s="6"/>
    </row>
    <row r="85" spans="3:10" ht="14.25">
      <c r="C85" s="6"/>
      <c r="D85" s="6"/>
      <c r="E85" s="6"/>
      <c r="F85" s="6"/>
      <c r="G85" s="6"/>
      <c r="H85" s="6"/>
      <c r="I85" s="6"/>
      <c r="J85" s="6"/>
    </row>
    <row r="86" spans="3:10" ht="14.25">
      <c r="C86" s="6"/>
      <c r="D86" s="6"/>
      <c r="E86" s="6"/>
      <c r="F86" s="6"/>
      <c r="G86" s="6"/>
      <c r="H86" s="6"/>
      <c r="I86" s="6"/>
      <c r="J86" s="6"/>
    </row>
    <row r="87" spans="3:10" ht="14.25">
      <c r="C87" s="6"/>
      <c r="D87" s="6"/>
      <c r="E87" s="6"/>
      <c r="F87" s="6"/>
      <c r="G87" s="6"/>
      <c r="H87" s="6"/>
      <c r="I87" s="6"/>
      <c r="J87" s="6"/>
    </row>
    <row r="88" spans="3:10" ht="14.25">
      <c r="C88" s="6"/>
      <c r="D88" s="6"/>
      <c r="E88" s="6"/>
      <c r="F88" s="6"/>
      <c r="G88" s="6"/>
      <c r="H88" s="6"/>
      <c r="I88" s="6"/>
      <c r="J88" s="6"/>
    </row>
    <row r="89" spans="3:10" ht="14.25">
      <c r="C89" s="6"/>
      <c r="D89" s="6"/>
      <c r="E89" s="6"/>
      <c r="F89" s="6"/>
      <c r="G89" s="6"/>
      <c r="H89" s="6"/>
      <c r="I89" s="6"/>
      <c r="J89" s="6"/>
    </row>
    <row r="90" spans="3:10" ht="14.25">
      <c r="C90" s="6"/>
      <c r="D90" s="6"/>
      <c r="E90" s="6"/>
      <c r="F90" s="6"/>
      <c r="G90" s="6"/>
      <c r="H90" s="6"/>
      <c r="I90" s="6"/>
      <c r="J90" s="6"/>
    </row>
    <row r="91" spans="3:10" ht="14.25">
      <c r="C91" s="6"/>
      <c r="D91" s="6"/>
      <c r="E91" s="6"/>
      <c r="F91" s="6"/>
      <c r="G91" s="6"/>
      <c r="H91" s="6"/>
      <c r="I91" s="6"/>
      <c r="J91" s="6"/>
    </row>
    <row r="92" spans="3:10" ht="14.25">
      <c r="C92" s="6"/>
      <c r="D92" s="6"/>
      <c r="E92" s="6"/>
      <c r="F92" s="6"/>
      <c r="G92" s="6"/>
      <c r="H92" s="6"/>
      <c r="I92" s="6"/>
      <c r="J92" s="6"/>
    </row>
    <row r="93" spans="3:10" ht="14.25">
      <c r="C93" s="6"/>
      <c r="D93" s="6"/>
      <c r="E93" s="6"/>
      <c r="F93" s="6"/>
      <c r="G93" s="6"/>
      <c r="H93" s="6"/>
      <c r="I93" s="6"/>
      <c r="J93" s="6"/>
    </row>
    <row r="94" spans="3:10" ht="14.25">
      <c r="C94" s="6"/>
      <c r="D94" s="6"/>
      <c r="E94" s="6"/>
      <c r="F94" s="6"/>
      <c r="G94" s="6"/>
      <c r="H94" s="6"/>
      <c r="I94" s="6"/>
      <c r="J94" s="6"/>
    </row>
    <row r="95" spans="3:10" ht="14.25">
      <c r="C95" s="6"/>
      <c r="D95" s="6"/>
      <c r="E95" s="6"/>
      <c r="F95" s="6"/>
      <c r="G95" s="6"/>
      <c r="H95" s="6"/>
      <c r="I95" s="6"/>
      <c r="J95" s="6"/>
    </row>
    <row r="96" spans="3:10" ht="14.25">
      <c r="C96" s="6"/>
      <c r="D96" s="6"/>
      <c r="E96" s="6"/>
      <c r="F96" s="6"/>
      <c r="G96" s="6"/>
      <c r="H96" s="6"/>
      <c r="I96" s="6"/>
      <c r="J96" s="6"/>
    </row>
    <row r="97" spans="3:10" ht="14.25">
      <c r="C97" s="6"/>
      <c r="D97" s="6"/>
      <c r="E97" s="6"/>
      <c r="F97" s="6"/>
      <c r="G97" s="6"/>
      <c r="H97" s="6"/>
      <c r="I97" s="6"/>
      <c r="J97" s="6"/>
    </row>
    <row r="98" spans="3:10" ht="14.25">
      <c r="C98" s="6"/>
      <c r="D98" s="6"/>
      <c r="E98" s="6"/>
      <c r="F98" s="6"/>
      <c r="G98" s="6"/>
      <c r="H98" s="6"/>
      <c r="I98" s="6"/>
      <c r="J98" s="6"/>
    </row>
    <row r="99" spans="3:10" ht="14.25">
      <c r="C99" s="6"/>
      <c r="D99" s="6"/>
      <c r="E99" s="6"/>
      <c r="F99" s="6"/>
      <c r="G99" s="6"/>
      <c r="H99" s="6"/>
      <c r="I99" s="6"/>
      <c r="J99" s="6"/>
    </row>
    <row r="100" spans="3:10" ht="14.25">
      <c r="C100" s="6"/>
      <c r="D100" s="6"/>
      <c r="E100" s="6"/>
      <c r="F100" s="6"/>
      <c r="G100" s="6"/>
      <c r="H100" s="6"/>
      <c r="I100" s="6"/>
      <c r="J100" s="6"/>
    </row>
    <row r="101" spans="3:10" ht="14.25">
      <c r="C101" s="6"/>
      <c r="D101" s="6"/>
      <c r="E101" s="6"/>
      <c r="F101" s="6"/>
      <c r="G101" s="6"/>
      <c r="H101" s="6"/>
      <c r="I101" s="6"/>
      <c r="J101" s="6"/>
    </row>
    <row r="102" spans="3:10" ht="14.25">
      <c r="C102" s="6"/>
      <c r="D102" s="6"/>
      <c r="E102" s="6"/>
      <c r="F102" s="6"/>
      <c r="G102" s="6"/>
      <c r="H102" s="6"/>
      <c r="I102" s="6"/>
      <c r="J102" s="6"/>
    </row>
    <row r="103" spans="3:10" ht="14.25">
      <c r="C103" s="6"/>
      <c r="D103" s="6"/>
      <c r="E103" s="6"/>
      <c r="F103" s="6"/>
      <c r="G103" s="6"/>
      <c r="H103" s="6"/>
      <c r="I103" s="6"/>
      <c r="J103" s="6"/>
    </row>
    <row r="104" spans="3:10" ht="14.25">
      <c r="C104" s="6"/>
      <c r="D104" s="6"/>
      <c r="E104" s="6"/>
      <c r="F104" s="6"/>
      <c r="G104" s="6"/>
      <c r="H104" s="6"/>
      <c r="I104" s="6"/>
      <c r="J104" s="6"/>
    </row>
    <row r="105" spans="3:10" ht="14.25">
      <c r="C105" s="6"/>
      <c r="D105" s="6"/>
      <c r="E105" s="6"/>
      <c r="F105" s="6"/>
      <c r="G105" s="6"/>
      <c r="H105" s="6"/>
      <c r="I105" s="6"/>
      <c r="J105" s="6"/>
    </row>
    <row r="106" spans="3:10" ht="14.25">
      <c r="C106" s="6"/>
      <c r="D106" s="6"/>
      <c r="E106" s="6"/>
      <c r="F106" s="6"/>
      <c r="G106" s="6"/>
      <c r="H106" s="6"/>
      <c r="I106" s="6"/>
      <c r="J106" s="6"/>
    </row>
    <row r="107" spans="3:10" ht="14.25">
      <c r="C107" s="6"/>
      <c r="D107" s="6"/>
      <c r="E107" s="6"/>
      <c r="F107" s="6"/>
      <c r="G107" s="6"/>
      <c r="H107" s="6"/>
      <c r="I107" s="6"/>
      <c r="J107" s="6"/>
    </row>
    <row r="108" spans="3:10" ht="14.25">
      <c r="C108" s="6"/>
      <c r="D108" s="6"/>
      <c r="E108" s="6"/>
      <c r="F108" s="6"/>
      <c r="G108" s="6"/>
      <c r="H108" s="6"/>
      <c r="I108" s="6"/>
      <c r="J108" s="6"/>
    </row>
    <row r="109" spans="3:10" ht="14.25">
      <c r="C109" s="6"/>
      <c r="D109" s="6"/>
      <c r="E109" s="6"/>
      <c r="F109" s="6"/>
      <c r="G109" s="6"/>
      <c r="H109" s="6"/>
      <c r="I109" s="6"/>
      <c r="J109" s="6"/>
    </row>
    <row r="110" spans="3:10" ht="14.25">
      <c r="C110" s="6"/>
      <c r="D110" s="6"/>
      <c r="E110" s="6"/>
      <c r="F110" s="6"/>
      <c r="G110" s="6"/>
      <c r="H110" s="6"/>
      <c r="I110" s="6"/>
      <c r="J110" s="6"/>
    </row>
    <row r="111" spans="3:10" ht="14.25">
      <c r="C111" s="6"/>
      <c r="D111" s="6"/>
      <c r="E111" s="6"/>
      <c r="F111" s="6"/>
      <c r="G111" s="6"/>
      <c r="H111" s="6"/>
      <c r="I111" s="6"/>
      <c r="J111" s="6"/>
    </row>
    <row r="112" spans="3:10" ht="14.25">
      <c r="C112" s="6"/>
      <c r="D112" s="6"/>
      <c r="E112" s="6"/>
      <c r="F112" s="6"/>
      <c r="G112" s="6"/>
      <c r="H112" s="6"/>
      <c r="I112" s="6"/>
      <c r="J112" s="6"/>
    </row>
    <row r="113" spans="3:10" ht="14.25">
      <c r="C113" s="6"/>
      <c r="D113" s="6"/>
      <c r="E113" s="6"/>
      <c r="F113" s="6"/>
      <c r="G113" s="6"/>
      <c r="H113" s="6"/>
      <c r="I113" s="6"/>
      <c r="J113" s="6"/>
    </row>
    <row r="114" spans="3:10" ht="14.25">
      <c r="C114" s="6"/>
      <c r="D114" s="6"/>
      <c r="E114" s="6"/>
      <c r="F114" s="6"/>
      <c r="G114" s="6"/>
      <c r="H114" s="6"/>
      <c r="I114" s="6"/>
      <c r="J114" s="6"/>
    </row>
    <row r="115" spans="3:10" ht="14.25">
      <c r="C115" s="6"/>
      <c r="D115" s="6"/>
      <c r="E115" s="6"/>
      <c r="F115" s="6"/>
      <c r="G115" s="6"/>
      <c r="H115" s="6"/>
      <c r="I115" s="6"/>
      <c r="J115" s="6"/>
    </row>
    <row r="116" spans="3:10" ht="14.25">
      <c r="C116" s="6"/>
      <c r="D116" s="6"/>
      <c r="E116" s="6"/>
      <c r="F116" s="6"/>
      <c r="G116" s="6"/>
      <c r="H116" s="6"/>
      <c r="I116" s="6"/>
      <c r="J116" s="6"/>
    </row>
    <row r="117" spans="3:10" ht="14.25">
      <c r="C117" s="6"/>
      <c r="D117" s="6"/>
      <c r="E117" s="6"/>
      <c r="F117" s="6"/>
      <c r="G117" s="6"/>
      <c r="H117" s="6"/>
      <c r="I117" s="6"/>
      <c r="J117" s="6"/>
    </row>
    <row r="118" spans="3:10" ht="14.25">
      <c r="C118" s="6"/>
      <c r="D118" s="6"/>
      <c r="E118" s="6"/>
      <c r="F118" s="6"/>
      <c r="G118" s="6"/>
      <c r="H118" s="6"/>
      <c r="I118" s="6"/>
      <c r="J118" s="6"/>
    </row>
    <row r="119" spans="3:10" ht="14.25">
      <c r="C119" s="6"/>
      <c r="D119" s="6"/>
      <c r="E119" s="6"/>
      <c r="F119" s="6"/>
      <c r="G119" s="6"/>
      <c r="H119" s="6"/>
      <c r="I119" s="6"/>
      <c r="J119" s="6"/>
    </row>
    <row r="120" spans="3:10" ht="14.25">
      <c r="C120" s="6"/>
      <c r="D120" s="6"/>
      <c r="E120" s="6"/>
      <c r="F120" s="6"/>
      <c r="G120" s="6"/>
      <c r="H120" s="6"/>
      <c r="I120" s="6"/>
      <c r="J120" s="6"/>
    </row>
    <row r="121" spans="3:10" ht="14.25">
      <c r="C121" s="6"/>
      <c r="D121" s="6"/>
      <c r="E121" s="6"/>
      <c r="F121" s="6"/>
      <c r="G121" s="6"/>
      <c r="H121" s="6"/>
      <c r="I121" s="6"/>
      <c r="J121" s="6"/>
    </row>
    <row r="122" spans="3:10" ht="14.25">
      <c r="C122" s="6"/>
      <c r="D122" s="6"/>
      <c r="E122" s="6"/>
      <c r="F122" s="6"/>
      <c r="G122" s="6"/>
      <c r="H122" s="6"/>
      <c r="I122" s="6"/>
      <c r="J122" s="6"/>
    </row>
    <row r="123" spans="3:10" ht="14.25">
      <c r="C123" s="6"/>
      <c r="D123" s="6"/>
      <c r="E123" s="6"/>
      <c r="F123" s="6"/>
      <c r="G123" s="6"/>
      <c r="H123" s="6"/>
      <c r="I123" s="6"/>
      <c r="J123" s="6"/>
    </row>
    <row r="124" spans="3:10" ht="14.25">
      <c r="C124" s="6"/>
      <c r="D124" s="6"/>
      <c r="E124" s="6"/>
      <c r="F124" s="6"/>
      <c r="G124" s="6"/>
      <c r="H124" s="6"/>
      <c r="I124" s="6"/>
      <c r="J124" s="6"/>
    </row>
    <row r="125" spans="3:10" ht="14.25">
      <c r="C125" s="6"/>
      <c r="D125" s="6"/>
      <c r="E125" s="6"/>
      <c r="F125" s="6"/>
      <c r="G125" s="6"/>
      <c r="H125" s="6"/>
      <c r="I125" s="6"/>
      <c r="J125" s="6"/>
    </row>
    <row r="126" spans="3:10" ht="14.25">
      <c r="C126" s="6"/>
      <c r="D126" s="6"/>
      <c r="E126" s="6"/>
      <c r="F126" s="6"/>
      <c r="G126" s="6"/>
      <c r="H126" s="6"/>
      <c r="I126" s="6"/>
      <c r="J126" s="6"/>
    </row>
    <row r="127" spans="3:10" ht="14.25">
      <c r="C127" s="6"/>
      <c r="D127" s="6"/>
      <c r="E127" s="6"/>
      <c r="F127" s="6"/>
      <c r="G127" s="6"/>
      <c r="H127" s="6"/>
      <c r="I127" s="6"/>
      <c r="J127" s="6"/>
    </row>
    <row r="128" spans="3:10" ht="14.25">
      <c r="C128" s="6"/>
      <c r="D128" s="6"/>
      <c r="E128" s="6"/>
      <c r="F128" s="6"/>
      <c r="G128" s="6"/>
      <c r="H128" s="6"/>
      <c r="I128" s="6"/>
      <c r="J128" s="6"/>
    </row>
    <row r="129" spans="3:10" ht="14.25">
      <c r="C129" s="6"/>
      <c r="D129" s="6"/>
      <c r="E129" s="6"/>
      <c r="F129" s="6"/>
      <c r="G129" s="6"/>
      <c r="H129" s="6"/>
      <c r="I129" s="6"/>
      <c r="J129" s="6"/>
    </row>
    <row r="130" spans="3:10" ht="14.25">
      <c r="C130" s="6"/>
      <c r="D130" s="6"/>
      <c r="E130" s="6"/>
      <c r="F130" s="6"/>
      <c r="G130" s="6"/>
      <c r="H130" s="6"/>
      <c r="I130" s="6"/>
      <c r="J130" s="6"/>
    </row>
    <row r="131" spans="3:10" ht="14.25">
      <c r="C131" s="6"/>
      <c r="D131" s="6"/>
      <c r="E131" s="6"/>
      <c r="F131" s="6"/>
      <c r="G131" s="6"/>
      <c r="H131" s="6"/>
      <c r="I131" s="6"/>
      <c r="J131" s="6"/>
    </row>
    <row r="132" spans="3:10" ht="14.25">
      <c r="C132" s="6"/>
      <c r="D132" s="6"/>
      <c r="E132" s="6"/>
      <c r="F132" s="6"/>
      <c r="G132" s="6"/>
      <c r="H132" s="6"/>
      <c r="I132" s="6"/>
      <c r="J132" s="6"/>
    </row>
    <row r="133" spans="3:10" ht="14.25">
      <c r="C133" s="6"/>
      <c r="D133" s="6"/>
      <c r="E133" s="6"/>
      <c r="F133" s="6"/>
      <c r="G133" s="6"/>
      <c r="H133" s="6"/>
      <c r="I133" s="6"/>
      <c r="J133" s="6"/>
    </row>
    <row r="134" spans="3:10" ht="14.25">
      <c r="C134" s="6"/>
      <c r="D134" s="6"/>
      <c r="E134" s="6"/>
      <c r="F134" s="6"/>
      <c r="G134" s="6"/>
      <c r="H134" s="6"/>
      <c r="I134" s="6"/>
      <c r="J134" s="6"/>
    </row>
    <row r="135" spans="3:10" ht="14.25">
      <c r="C135" s="6"/>
      <c r="D135" s="6"/>
      <c r="E135" s="6"/>
      <c r="F135" s="6"/>
      <c r="G135" s="6"/>
      <c r="H135" s="6"/>
      <c r="I135" s="6"/>
      <c r="J135" s="6"/>
    </row>
    <row r="136" spans="3:10" ht="14.25">
      <c r="C136" s="6"/>
      <c r="D136" s="6"/>
      <c r="E136" s="6"/>
      <c r="F136" s="6"/>
      <c r="G136" s="6"/>
      <c r="H136" s="6"/>
      <c r="I136" s="6"/>
      <c r="J136" s="6"/>
    </row>
    <row r="137" spans="3:10" ht="14.25">
      <c r="C137" s="6"/>
      <c r="D137" s="6"/>
      <c r="E137" s="6"/>
      <c r="F137" s="6"/>
      <c r="G137" s="6"/>
      <c r="H137" s="6"/>
      <c r="I137" s="6"/>
      <c r="J137" s="6"/>
    </row>
    <row r="138" spans="3:10" ht="14.25">
      <c r="C138" s="6"/>
      <c r="D138" s="6"/>
      <c r="E138" s="6"/>
      <c r="F138" s="6"/>
      <c r="G138" s="6"/>
      <c r="H138" s="6"/>
      <c r="I138" s="6"/>
      <c r="J138" s="6"/>
    </row>
    <row r="139" spans="3:10" ht="14.25">
      <c r="C139" s="6"/>
      <c r="D139" s="6"/>
      <c r="E139" s="6"/>
      <c r="F139" s="6"/>
      <c r="G139" s="6"/>
      <c r="H139" s="6"/>
      <c r="I139" s="6"/>
      <c r="J139" s="6"/>
    </row>
    <row r="140" spans="3:10" ht="14.25">
      <c r="C140" s="6"/>
      <c r="D140" s="6"/>
      <c r="E140" s="6"/>
      <c r="F140" s="6"/>
      <c r="G140" s="6"/>
      <c r="H140" s="6"/>
      <c r="I140" s="6"/>
      <c r="J140" s="6"/>
    </row>
    <row r="141" spans="3:10" ht="14.25">
      <c r="C141" s="6"/>
      <c r="D141" s="6"/>
      <c r="E141" s="6"/>
      <c r="F141" s="6"/>
      <c r="G141" s="6"/>
      <c r="H141" s="6"/>
      <c r="I141" s="6"/>
      <c r="J141" s="6"/>
    </row>
    <row r="142" spans="3:10" ht="14.25">
      <c r="C142" s="6"/>
      <c r="D142" s="6"/>
      <c r="E142" s="6"/>
      <c r="F142" s="6"/>
      <c r="G142" s="6"/>
      <c r="H142" s="6"/>
      <c r="I142" s="6"/>
      <c r="J142" s="6"/>
    </row>
    <row r="143" spans="3:10" ht="14.25">
      <c r="C143" s="6"/>
      <c r="D143" s="6"/>
      <c r="E143" s="6"/>
      <c r="F143" s="6"/>
      <c r="G143" s="6"/>
      <c r="H143" s="6"/>
      <c r="I143" s="6"/>
      <c r="J143" s="6"/>
    </row>
    <row r="144" spans="3:10" ht="14.25">
      <c r="C144" s="6"/>
      <c r="D144" s="6"/>
      <c r="E144" s="6"/>
      <c r="F144" s="6"/>
      <c r="G144" s="6"/>
      <c r="H144" s="6"/>
      <c r="I144" s="6"/>
      <c r="J144" s="6"/>
    </row>
    <row r="145" spans="3:10" ht="14.25">
      <c r="C145" s="6"/>
      <c r="D145" s="6"/>
      <c r="E145" s="6"/>
      <c r="F145" s="6"/>
      <c r="G145" s="6"/>
      <c r="H145" s="6"/>
      <c r="I145" s="6"/>
      <c r="J145" s="6"/>
    </row>
    <row r="146" spans="3:10" ht="14.25">
      <c r="C146" s="6"/>
      <c r="D146" s="6"/>
      <c r="E146" s="6"/>
      <c r="F146" s="6"/>
      <c r="G146" s="6"/>
      <c r="H146" s="6"/>
      <c r="I146" s="6"/>
      <c r="J146" s="6"/>
    </row>
  </sheetData>
  <sheetProtection/>
  <mergeCells count="25">
    <mergeCell ref="A5:B8"/>
    <mergeCell ref="C5:F5"/>
    <mergeCell ref="G5:H6"/>
    <mergeCell ref="I5:J6"/>
    <mergeCell ref="C6:D6"/>
    <mergeCell ref="E6:F6"/>
    <mergeCell ref="C7:D7"/>
    <mergeCell ref="E7:F7"/>
    <mergeCell ref="G7:H7"/>
    <mergeCell ref="I7:J7"/>
    <mergeCell ref="A10:A17"/>
    <mergeCell ref="A18:A21"/>
    <mergeCell ref="A22:A24"/>
    <mergeCell ref="A27:A34"/>
    <mergeCell ref="A35:A38"/>
    <mergeCell ref="A25:J25"/>
    <mergeCell ref="A56:J56"/>
    <mergeCell ref="A58:J58"/>
    <mergeCell ref="A60:J60"/>
    <mergeCell ref="A40:J40"/>
    <mergeCell ref="A43:J43"/>
    <mergeCell ref="A45:J45"/>
    <mergeCell ref="A48:J48"/>
    <mergeCell ref="A51:J51"/>
    <mergeCell ref="A53:J5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B78"/>
  <sheetViews>
    <sheetView zoomScalePageLayoutView="0" workbookViewId="0" topLeftCell="A1">
      <selection activeCell="A9" sqref="A9:K60"/>
    </sheetView>
  </sheetViews>
  <sheetFormatPr defaultColWidth="9.140625" defaultRowHeight="15"/>
  <cols>
    <col min="1" max="2" width="3.7109375" style="15" customWidth="1"/>
    <col min="3" max="3" width="38.00390625" style="15" bestFit="1" customWidth="1"/>
    <col min="4" max="11" width="11.7109375" style="15" customWidth="1"/>
    <col min="12" max="14" width="11.00390625" style="15" bestFit="1" customWidth="1"/>
    <col min="15" max="17" width="10.00390625" style="15" bestFit="1" customWidth="1"/>
    <col min="18" max="29" width="11.00390625" style="15" bestFit="1" customWidth="1"/>
    <col min="30" max="32" width="10.00390625" style="15" bestFit="1" customWidth="1"/>
    <col min="33" max="36" width="11.00390625" style="15" bestFit="1" customWidth="1"/>
    <col min="37" max="38" width="10.00390625" style="15" bestFit="1" customWidth="1"/>
    <col min="39" max="42" width="11.00390625" style="15" bestFit="1" customWidth="1"/>
    <col min="43" max="47" width="10.00390625" style="15" bestFit="1" customWidth="1"/>
    <col min="48" max="51" width="11.00390625" style="15" bestFit="1" customWidth="1"/>
    <col min="52" max="52" width="10.00390625" style="15" bestFit="1" customWidth="1"/>
    <col min="53" max="53" width="9.28125" style="15" bestFit="1" customWidth="1"/>
    <col min="54" max="69" width="11.00390625" style="15" bestFit="1" customWidth="1"/>
    <col min="70" max="71" width="10.00390625" style="15" bestFit="1" customWidth="1"/>
    <col min="72" max="75" width="11.00390625" style="15" bestFit="1" customWidth="1"/>
    <col min="76" max="77" width="10.00390625" style="15" bestFit="1" customWidth="1"/>
    <col min="78" max="84" width="11.00390625" style="15" bestFit="1" customWidth="1"/>
    <col min="85" max="86" width="10.00390625" style="15" bestFit="1" customWidth="1"/>
    <col min="87" max="90" width="11.00390625" style="15" bestFit="1" customWidth="1"/>
    <col min="91" max="104" width="10.00390625" style="15" bestFit="1" customWidth="1"/>
    <col min="105" max="107" width="11.00390625" style="15" bestFit="1" customWidth="1"/>
    <col min="108" max="110" width="10.00390625" style="15" bestFit="1" customWidth="1"/>
    <col min="111" max="114" width="11.00390625" style="15" bestFit="1" customWidth="1"/>
    <col min="115" max="120" width="10.00390625" style="15" bestFit="1" customWidth="1"/>
    <col min="121" max="122" width="9.28125" style="15" bestFit="1" customWidth="1"/>
    <col min="123" max="126" width="11.00390625" style="15" bestFit="1" customWidth="1"/>
    <col min="127" max="127" width="10.00390625" style="15" bestFit="1" customWidth="1"/>
    <col min="128" max="130" width="11.00390625" style="15" bestFit="1" customWidth="1"/>
    <col min="131" max="132" width="10.00390625" style="15" bestFit="1" customWidth="1"/>
    <col min="133" max="143" width="9.28125" style="15" bestFit="1" customWidth="1"/>
    <col min="144" max="145" width="10.00390625" style="15" bestFit="1" customWidth="1"/>
    <col min="146" max="153" width="9.28125" style="15" bestFit="1" customWidth="1"/>
    <col min="154" max="156" width="11.00390625" style="15" bestFit="1" customWidth="1"/>
    <col min="157" max="158" width="10.00390625" style="15" bestFit="1" customWidth="1"/>
    <col min="159" max="16384" width="9.140625" style="15" customWidth="1"/>
  </cols>
  <sheetData>
    <row r="1" spans="1:8" ht="14.25">
      <c r="A1" s="1" t="s">
        <v>305</v>
      </c>
      <c r="B1" s="1"/>
      <c r="C1" s="1"/>
      <c r="D1" s="1"/>
      <c r="E1" s="1"/>
      <c r="F1" s="1"/>
      <c r="G1" s="1"/>
      <c r="H1"/>
    </row>
    <row r="2" spans="1:8" ht="12.75">
      <c r="A2" s="1" t="s">
        <v>92</v>
      </c>
      <c r="B2" s="1"/>
      <c r="C2" s="1"/>
      <c r="D2" s="1"/>
      <c r="E2" s="1"/>
      <c r="F2" s="1"/>
      <c r="G2" s="1"/>
      <c r="H2" s="9"/>
    </row>
    <row r="3" spans="1:126" ht="12">
      <c r="A3" s="25"/>
      <c r="B3" s="25"/>
      <c r="C3" s="25"/>
      <c r="D3" s="69"/>
      <c r="E3" s="25"/>
      <c r="F3" s="25"/>
      <c r="G3" s="25"/>
      <c r="H3" s="25"/>
      <c r="I3" s="25"/>
      <c r="J3" s="25"/>
      <c r="K3" s="2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</row>
    <row r="4" spans="1:126" ht="12">
      <c r="A4" s="25"/>
      <c r="B4" s="25"/>
      <c r="C4" s="25"/>
      <c r="D4" s="73" t="s">
        <v>3</v>
      </c>
      <c r="E4" s="25"/>
      <c r="F4" s="25"/>
      <c r="G4" s="72"/>
      <c r="H4" s="25"/>
      <c r="I4" s="25"/>
      <c r="J4" s="25"/>
      <c r="K4" s="2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</row>
    <row r="5" spans="1:126" ht="12">
      <c r="A5" s="171" t="s">
        <v>4</v>
      </c>
      <c r="B5" s="171"/>
      <c r="C5" s="171"/>
      <c r="D5" s="245" t="s">
        <v>299</v>
      </c>
      <c r="E5" s="245"/>
      <c r="F5" s="245"/>
      <c r="G5" s="245"/>
      <c r="H5" s="171" t="s">
        <v>300</v>
      </c>
      <c r="I5" s="171"/>
      <c r="J5" s="171" t="s">
        <v>301</v>
      </c>
      <c r="K5" s="17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</row>
    <row r="6" spans="1:126" ht="12">
      <c r="A6" s="171"/>
      <c r="B6" s="171"/>
      <c r="C6" s="171"/>
      <c r="D6" s="246" t="s">
        <v>295</v>
      </c>
      <c r="E6" s="246"/>
      <c r="F6" s="246" t="s">
        <v>302</v>
      </c>
      <c r="G6" s="246"/>
      <c r="H6" s="171"/>
      <c r="I6" s="171"/>
      <c r="J6" s="171"/>
      <c r="K6" s="17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</row>
    <row r="7" spans="1:126" ht="12">
      <c r="A7" s="171"/>
      <c r="B7" s="171"/>
      <c r="C7" s="171"/>
      <c r="D7" s="247" t="s">
        <v>303</v>
      </c>
      <c r="E7" s="245"/>
      <c r="F7" s="247" t="s">
        <v>47</v>
      </c>
      <c r="G7" s="245"/>
      <c r="H7" s="247" t="s">
        <v>65</v>
      </c>
      <c r="I7" s="245"/>
      <c r="J7" s="247" t="s">
        <v>304</v>
      </c>
      <c r="K7" s="24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</row>
    <row r="8" spans="1:126" ht="12">
      <c r="A8" s="171"/>
      <c r="B8" s="171"/>
      <c r="C8" s="171"/>
      <c r="D8" s="248" t="s">
        <v>306</v>
      </c>
      <c r="E8" s="42" t="s">
        <v>307</v>
      </c>
      <c r="F8" s="248" t="s">
        <v>306</v>
      </c>
      <c r="G8" s="42" t="s">
        <v>307</v>
      </c>
      <c r="H8" s="248" t="s">
        <v>306</v>
      </c>
      <c r="I8" s="42" t="s">
        <v>307</v>
      </c>
      <c r="J8" s="248" t="s">
        <v>306</v>
      </c>
      <c r="K8" s="42" t="s">
        <v>307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</row>
    <row r="9" spans="1:126" ht="15" customHeight="1">
      <c r="A9" s="111" t="s">
        <v>94</v>
      </c>
      <c r="B9" s="112"/>
      <c r="C9" s="113"/>
      <c r="D9" s="30">
        <f>(+'[1]Bilance'!C6+'[1]Bilance'!DE6)/1000</f>
        <v>79953598.675</v>
      </c>
      <c r="E9" s="30">
        <f>(+'[1]Bilance'!D6+'[1]Bilance'!DF6)/1000</f>
        <v>73291040.46</v>
      </c>
      <c r="F9" s="283">
        <f>(+'[1]Bilance'!C13+'[1]Bilance'!DE13)/1000</f>
        <v>24305933.661</v>
      </c>
      <c r="G9" s="283">
        <f>(+'[1]Bilance'!D13+'[1]Bilance'!DF13)/1000</f>
        <v>21905043.929</v>
      </c>
      <c r="H9" s="30">
        <f>(+'[1]Bilance'!C21+'[1]Bilance'!DE21)/1000</f>
        <v>47731533.35</v>
      </c>
      <c r="I9" s="30">
        <f>(+'[1]Bilance'!D21+'[1]Bilance'!DF21)/1000</f>
        <v>42406786.445</v>
      </c>
      <c r="J9" s="30">
        <f>+D9+H9</f>
        <v>127685132.025</v>
      </c>
      <c r="K9" s="30">
        <f>+E9+I9</f>
        <v>115697826.905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</row>
    <row r="10" spans="1:126" ht="12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</row>
    <row r="11" spans="1:126" ht="12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</row>
    <row r="12" spans="1:126" ht="15" customHeight="1">
      <c r="A12" s="120" t="s">
        <v>95</v>
      </c>
      <c r="B12" s="111" t="s">
        <v>96</v>
      </c>
      <c r="C12" s="113"/>
      <c r="D12" s="30">
        <f>(+'[1]Bilance'!C6)/1000</f>
        <v>63894767.041</v>
      </c>
      <c r="E12" s="30">
        <f>(+'[1]Bilance'!D6)/1000</f>
        <v>58554579.579</v>
      </c>
      <c r="F12" s="283">
        <f>(+'[1]Bilance'!C13)/1000</f>
        <v>20662970.676</v>
      </c>
      <c r="G12" s="283">
        <f>(+'[1]Bilance'!D13)/1000</f>
        <v>19039950.76</v>
      </c>
      <c r="H12" s="30">
        <f>(+'[1]Bilance'!C21)/1000</f>
        <v>40403407.023</v>
      </c>
      <c r="I12" s="30">
        <f>(+'[1]Bilance'!D21)/1000</f>
        <v>35912582.866</v>
      </c>
      <c r="J12" s="30">
        <f aca="true" t="shared" si="0" ref="J12:K60">+D12+H12</f>
        <v>104298174.06400001</v>
      </c>
      <c r="K12" s="30">
        <f t="shared" si="0"/>
        <v>94467162.445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</row>
    <row r="13" spans="1:126" ht="12">
      <c r="A13" s="121"/>
      <c r="B13" s="111"/>
      <c r="C13" s="112"/>
      <c r="D13" s="112"/>
      <c r="E13" s="112"/>
      <c r="F13" s="112"/>
      <c r="G13" s="112"/>
      <c r="H13" s="112"/>
      <c r="I13" s="112"/>
      <c r="J13" s="112"/>
      <c r="K13" s="11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</row>
    <row r="14" spans="1:126" ht="12">
      <c r="A14" s="121"/>
      <c r="B14" s="88" t="s">
        <v>97</v>
      </c>
      <c r="C14" s="89" t="s">
        <v>98</v>
      </c>
      <c r="D14" s="30">
        <f>(+'[1]Bilance'!E6)/1000</f>
        <v>37118461.18</v>
      </c>
      <c r="E14" s="30">
        <f>(+'[1]Bilance'!F6)/1000</f>
        <v>33397834.02</v>
      </c>
      <c r="F14" s="283">
        <f>(+'[1]Bilance'!E13)/1000</f>
        <v>11083017.526</v>
      </c>
      <c r="G14" s="283">
        <f>(+'[1]Bilance'!F13)/1000</f>
        <v>10161997.178</v>
      </c>
      <c r="H14" s="30">
        <f>(+'[1]Bilance'!E21)/1000</f>
        <v>26853343.767</v>
      </c>
      <c r="I14" s="30">
        <f>(+'[1]Bilance'!F21)/1000</f>
        <v>23391443.17</v>
      </c>
      <c r="J14" s="30">
        <f t="shared" si="0"/>
        <v>63971804.947</v>
      </c>
      <c r="K14" s="30">
        <f t="shared" si="0"/>
        <v>56789277.19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</row>
    <row r="15" spans="1:126" ht="21">
      <c r="A15" s="121"/>
      <c r="B15" s="99" t="s">
        <v>27</v>
      </c>
      <c r="C15" s="45" t="s">
        <v>99</v>
      </c>
      <c r="D15" s="46">
        <f>(+'[1]Bilance'!G6)/1000</f>
        <v>1600364.05</v>
      </c>
      <c r="E15" s="46">
        <f>(+'[1]Bilance'!H6)/1000</f>
        <v>1406221.432</v>
      </c>
      <c r="F15" s="284">
        <f>(+'[1]Bilance'!G13)/1000</f>
        <v>701567.734</v>
      </c>
      <c r="G15" s="284">
        <f>(+'[1]Bilance'!H13)/1000</f>
        <v>680468.731</v>
      </c>
      <c r="H15" s="46">
        <f>(+'[1]Bilance'!G21)/1000</f>
        <v>340203.412</v>
      </c>
      <c r="I15" s="46">
        <f>(+'[1]Bilance'!H21)/1000</f>
        <v>298958.356</v>
      </c>
      <c r="J15" s="91">
        <f t="shared" si="0"/>
        <v>1940567.462</v>
      </c>
      <c r="K15" s="91">
        <f t="shared" si="0"/>
        <v>1705179.7880000002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</row>
    <row r="16" spans="1:126" ht="12">
      <c r="A16" s="121"/>
      <c r="B16" s="100"/>
      <c r="C16" s="31" t="s">
        <v>100</v>
      </c>
      <c r="D16" s="30">
        <f>(+'[1]Bilance'!I6)/1000</f>
        <v>1449768.105</v>
      </c>
      <c r="E16" s="30">
        <f>(+'[1]Bilance'!J6)/1000</f>
        <v>1296911.348</v>
      </c>
      <c r="F16" s="283">
        <f>(+'[1]Bilance'!I13)/1000</f>
        <v>678966.204</v>
      </c>
      <c r="G16" s="283">
        <f>(+'[1]Bilance'!J13)/1000</f>
        <v>663683.844</v>
      </c>
      <c r="H16" s="30">
        <f>(+'[1]Bilance'!I21)/1000</f>
        <v>313136.038</v>
      </c>
      <c r="I16" s="30">
        <f>(+'[1]Bilance'!J21)/1000</f>
        <v>275530.299</v>
      </c>
      <c r="J16" s="30">
        <f t="shared" si="0"/>
        <v>1762904.143</v>
      </c>
      <c r="K16" s="30">
        <f t="shared" si="0"/>
        <v>1572441.6469999999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</row>
    <row r="17" spans="1:126" ht="12">
      <c r="A17" s="121"/>
      <c r="B17" s="101"/>
      <c r="C17" s="31" t="s">
        <v>101</v>
      </c>
      <c r="D17" s="30">
        <f>(+'[1]Bilance'!S6)/1000</f>
        <v>150595.945</v>
      </c>
      <c r="E17" s="30">
        <f>(+'[1]Bilance'!T6)/1000</f>
        <v>109310.084</v>
      </c>
      <c r="F17" s="283">
        <f>(+'[1]Bilance'!S13)/1000</f>
        <v>22601.53</v>
      </c>
      <c r="G17" s="283">
        <f>(+'[1]Bilance'!T13)/1000</f>
        <v>16784.887</v>
      </c>
      <c r="H17" s="30">
        <f>(+'[1]Bilance'!S21)/1000</f>
        <v>27067.374</v>
      </c>
      <c r="I17" s="30">
        <f>(+'[1]Bilance'!T21)/1000</f>
        <v>23428.057</v>
      </c>
      <c r="J17" s="30">
        <f t="shared" si="0"/>
        <v>177663.31900000002</v>
      </c>
      <c r="K17" s="30">
        <f t="shared" si="0"/>
        <v>132738.141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</row>
    <row r="18" spans="1:11" ht="12">
      <c r="A18" s="121"/>
      <c r="B18" s="28" t="s">
        <v>102</v>
      </c>
      <c r="C18" s="89" t="s">
        <v>103</v>
      </c>
      <c r="D18" s="30">
        <f>(+'[1]Bilance'!U6)/1000</f>
        <v>22105152.747</v>
      </c>
      <c r="E18" s="30">
        <f>(+'[1]Bilance'!V6)/1000</f>
        <v>20401791.257</v>
      </c>
      <c r="F18" s="283">
        <f>(+'[1]Bilance'!U13)/1000</f>
        <v>7857330.85</v>
      </c>
      <c r="G18" s="283">
        <f>(+'[1]Bilance'!V13)/1000</f>
        <v>7171795.401</v>
      </c>
      <c r="H18" s="30">
        <f>(+'[1]Bilance'!U21)/1000</f>
        <v>14420689.104</v>
      </c>
      <c r="I18" s="30">
        <f>(+'[1]Bilance'!V21)/1000</f>
        <v>12535133.488</v>
      </c>
      <c r="J18" s="30">
        <f t="shared" si="0"/>
        <v>36525841.851</v>
      </c>
      <c r="K18" s="30">
        <f t="shared" si="0"/>
        <v>32936924.744999997</v>
      </c>
    </row>
    <row r="19" spans="1:11" ht="12">
      <c r="A19" s="121"/>
      <c r="B19" s="88" t="s">
        <v>104</v>
      </c>
      <c r="C19" s="89" t="s">
        <v>105</v>
      </c>
      <c r="D19" s="30">
        <f>(+'[1]Bilance'!AK6)/1000</f>
        <v>1577042.945</v>
      </c>
      <c r="E19" s="30">
        <f>(+'[1]Bilance'!AL6)/1000</f>
        <v>1557751.382</v>
      </c>
      <c r="F19" s="283">
        <f>(+'[1]Bilance'!AK13)/1000</f>
        <v>170520.613</v>
      </c>
      <c r="G19" s="283">
        <f>(+'[1]Bilance'!AL13)/1000</f>
        <v>150834.55</v>
      </c>
      <c r="H19" s="30">
        <f>(+'[1]Bilance'!AK21)/1000</f>
        <v>2450157.375</v>
      </c>
      <c r="I19" s="30">
        <f>(+'[1]Bilance'!AL21)/1000</f>
        <v>2087287.852</v>
      </c>
      <c r="J19" s="30">
        <f t="shared" si="0"/>
        <v>4027200.3200000003</v>
      </c>
      <c r="K19" s="30">
        <f t="shared" si="0"/>
        <v>3645039.234</v>
      </c>
    </row>
    <row r="20" spans="1:11" ht="12">
      <c r="A20" s="121"/>
      <c r="B20" s="28" t="s">
        <v>106</v>
      </c>
      <c r="C20" s="89" t="s">
        <v>107</v>
      </c>
      <c r="D20" s="30">
        <f>(+'[1]Bilance'!AM6)/1000</f>
        <v>11337240.246</v>
      </c>
      <c r="E20" s="30">
        <f>(+'[1]Bilance'!AN6)/1000</f>
        <v>9384235.493</v>
      </c>
      <c r="F20" s="283">
        <f>(+'[1]Bilance'!AM13)/1000</f>
        <v>2176900.432</v>
      </c>
      <c r="G20" s="283">
        <f>(+'[1]Bilance'!AN13)/1000</f>
        <v>2008011.141</v>
      </c>
      <c r="H20" s="30">
        <f>(+'[1]Bilance'!AM21)/1000</f>
        <v>9009785.678</v>
      </c>
      <c r="I20" s="30">
        <f>(+'[1]Bilance'!AN21)/1000</f>
        <v>7795620.185</v>
      </c>
      <c r="J20" s="30">
        <f t="shared" si="0"/>
        <v>20347025.924</v>
      </c>
      <c r="K20" s="30">
        <f t="shared" si="0"/>
        <v>17179855.678</v>
      </c>
    </row>
    <row r="21" spans="1:90" ht="12">
      <c r="A21" s="121"/>
      <c r="B21" s="88" t="s">
        <v>108</v>
      </c>
      <c r="C21" s="89" t="s">
        <v>109</v>
      </c>
      <c r="D21" s="30">
        <f>(+'[1]Bilance'!BC6)/1000</f>
        <v>204650.947</v>
      </c>
      <c r="E21" s="30">
        <f>(+'[1]Bilance'!BD6)/1000</f>
        <v>416132.229</v>
      </c>
      <c r="F21" s="283">
        <f>(+'[1]Bilance'!BC13)/1000</f>
        <v>50461.268</v>
      </c>
      <c r="G21" s="283">
        <f>(+'[1]Bilance'!BD13)/1000</f>
        <v>44892.555</v>
      </c>
      <c r="H21" s="30">
        <f>(+'[1]Bilance'!BC21)/1000</f>
        <v>534665.312</v>
      </c>
      <c r="I21" s="30">
        <f>(+'[1]Bilance'!BD21)/1000</f>
        <v>635758.264</v>
      </c>
      <c r="J21" s="30">
        <f t="shared" si="0"/>
        <v>739316.2590000001</v>
      </c>
      <c r="K21" s="30">
        <f t="shared" si="0"/>
        <v>1051890.493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">
      <c r="A22" s="121"/>
      <c r="B22" s="88" t="s">
        <v>110</v>
      </c>
      <c r="C22" s="89" t="s">
        <v>111</v>
      </c>
      <c r="D22" s="30">
        <f>(+'[1]Bilance'!BK6)/1000</f>
        <v>294010.245</v>
      </c>
      <c r="E22" s="30">
        <f>(+'[1]Bilance'!BL6)/1000</f>
        <v>231702.227</v>
      </c>
      <c r="F22" s="283">
        <f>(+'[1]Bilance'!BK13)/1000</f>
        <v>126236.629</v>
      </c>
      <c r="G22" s="283">
        <f>(+'[1]Bilance'!BL13)/1000</f>
        <v>105994.8</v>
      </c>
      <c r="H22" s="30">
        <f>(+'[1]Bilance'!BK21)/1000</f>
        <v>97842.886</v>
      </c>
      <c r="I22" s="30">
        <f>(+'[1]Bilance'!BL21)/1000</f>
        <v>38685.025</v>
      </c>
      <c r="J22" s="30">
        <f t="shared" si="0"/>
        <v>391853.131</v>
      </c>
      <c r="K22" s="30">
        <f t="shared" si="0"/>
        <v>270387.25200000004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</row>
    <row r="23" spans="1:90" ht="12">
      <c r="A23" s="121"/>
      <c r="B23" s="111"/>
      <c r="C23" s="112"/>
      <c r="D23" s="112"/>
      <c r="E23" s="112"/>
      <c r="F23" s="112"/>
      <c r="G23" s="112"/>
      <c r="H23" s="112"/>
      <c r="I23" s="112"/>
      <c r="J23" s="112"/>
      <c r="K23" s="113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</row>
    <row r="24" spans="1:90" ht="12">
      <c r="A24" s="121"/>
      <c r="B24" s="88" t="s">
        <v>112</v>
      </c>
      <c r="C24" s="89" t="s">
        <v>113</v>
      </c>
      <c r="D24" s="30">
        <f>(+'[1]Bilance'!BM6)/1000</f>
        <v>26342159.4</v>
      </c>
      <c r="E24" s="30">
        <f>(+'[1]Bilance'!BN6)/1000</f>
        <v>24780098.903</v>
      </c>
      <c r="F24" s="283">
        <f>(+'[1]Bilance'!BM13)/1000</f>
        <v>9457933.543</v>
      </c>
      <c r="G24" s="283">
        <f>(+'[1]Bilance'!BN13)/1000</f>
        <v>8787283.049</v>
      </c>
      <c r="H24" s="30">
        <f>(+'[1]Bilance'!BM21)/1000</f>
        <v>13298382.776</v>
      </c>
      <c r="I24" s="30">
        <f>(+'[1]Bilance'!BN21)/1000</f>
        <v>12322516.566</v>
      </c>
      <c r="J24" s="30">
        <f t="shared" si="0"/>
        <v>39640542.176</v>
      </c>
      <c r="K24" s="30">
        <f t="shared" si="0"/>
        <v>37102615.469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</row>
    <row r="25" spans="1:90" ht="12">
      <c r="A25" s="121"/>
      <c r="B25" s="28" t="s">
        <v>27</v>
      </c>
      <c r="C25" s="89" t="s">
        <v>114</v>
      </c>
      <c r="D25" s="30">
        <f>(+'[1]Bilance'!BO6)/1000</f>
        <v>158052.62</v>
      </c>
      <c r="E25" s="30">
        <f>(+'[1]Bilance'!BP6)/1000</f>
        <v>93224.291</v>
      </c>
      <c r="F25" s="283">
        <f>(+'[1]Bilance'!BO13)/1000</f>
        <v>25469.892</v>
      </c>
      <c r="G25" s="283">
        <f>(+'[1]Bilance'!BP13)/1000</f>
        <v>20503.295</v>
      </c>
      <c r="H25" s="30">
        <f>(+'[1]Bilance'!BO21)/1000</f>
        <v>288204.774</v>
      </c>
      <c r="I25" s="30">
        <f>(+'[1]Bilance'!BP21)/1000</f>
        <v>211319.571</v>
      </c>
      <c r="J25" s="30">
        <f t="shared" si="0"/>
        <v>446257.394</v>
      </c>
      <c r="K25" s="30">
        <f t="shared" si="0"/>
        <v>304543.86199999996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</row>
    <row r="26" spans="1:90" ht="12">
      <c r="A26" s="121"/>
      <c r="B26" s="28" t="s">
        <v>102</v>
      </c>
      <c r="C26" s="89" t="s">
        <v>115</v>
      </c>
      <c r="D26" s="30">
        <f>(+'[1]Bilance'!BQ6)/1000</f>
        <v>7142126.741</v>
      </c>
      <c r="E26" s="30">
        <f>(+'[1]Bilance'!BR6)/1000</f>
        <v>6588465.107</v>
      </c>
      <c r="F26" s="283">
        <f>(+'[1]Bilance'!BQ13)/1000</f>
        <v>2916556.053</v>
      </c>
      <c r="G26" s="283">
        <f>(+'[1]Bilance'!BR13)/1000</f>
        <v>2694764.651</v>
      </c>
      <c r="H26" s="30">
        <f>(+'[1]Bilance'!BQ21)/1000</f>
        <v>2995649.4</v>
      </c>
      <c r="I26" s="30">
        <f>(+'[1]Bilance'!BR21)/1000</f>
        <v>2288182.477</v>
      </c>
      <c r="J26" s="30">
        <f t="shared" si="0"/>
        <v>10137776.141</v>
      </c>
      <c r="K26" s="30">
        <f t="shared" si="0"/>
        <v>8876647.583999999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  <row r="27" spans="1:90" ht="12">
      <c r="A27" s="121"/>
      <c r="B27" s="88" t="s">
        <v>104</v>
      </c>
      <c r="C27" s="89" t="s">
        <v>116</v>
      </c>
      <c r="D27" s="30">
        <f>(+'[1]Bilance'!CC6)/1000</f>
        <v>4477548.752</v>
      </c>
      <c r="E27" s="30">
        <f>(+'[1]Bilance'!CD6)/1000</f>
        <v>4070482.008</v>
      </c>
      <c r="F27" s="283">
        <f>(+'[1]Bilance'!CC13)/1000</f>
        <v>1098506.367</v>
      </c>
      <c r="G27" s="283">
        <f>(+'[1]Bilance'!CD13)/1000</f>
        <v>966071.581</v>
      </c>
      <c r="H27" s="30">
        <f>(+'[1]Bilance'!CC21)/1000</f>
        <v>4430919.806</v>
      </c>
      <c r="I27" s="30">
        <f>(+'[1]Bilance'!CD21)/1000</f>
        <v>4741956.764</v>
      </c>
      <c r="J27" s="30">
        <f t="shared" si="0"/>
        <v>8908468.558</v>
      </c>
      <c r="K27" s="30">
        <f t="shared" si="0"/>
        <v>8812438.772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</row>
    <row r="28" spans="1:90" ht="12">
      <c r="A28" s="121"/>
      <c r="B28" s="88" t="s">
        <v>106</v>
      </c>
      <c r="C28" s="89" t="s">
        <v>117</v>
      </c>
      <c r="D28" s="30">
        <f>(+'[1]Bilance'!CS6)/1000</f>
        <v>13105606.822</v>
      </c>
      <c r="E28" s="30">
        <f>(+'[1]Bilance'!CT6)/1000</f>
        <v>12489542.927</v>
      </c>
      <c r="F28" s="283">
        <f>(+'[1]Bilance'!CS13)/1000</f>
        <v>4867489.026</v>
      </c>
      <c r="G28" s="283">
        <f>(+'[1]Bilance'!CT13)/1000</f>
        <v>4581547.537</v>
      </c>
      <c r="H28" s="30">
        <f>(+'[1]Bilance'!CS21)/1000</f>
        <v>4667083.59</v>
      </c>
      <c r="I28" s="30">
        <f>(+'[1]Bilance'!CT21)/1000</f>
        <v>4119684.83</v>
      </c>
      <c r="J28" s="30">
        <f t="shared" si="0"/>
        <v>17772690.412</v>
      </c>
      <c r="K28" s="30">
        <f t="shared" si="0"/>
        <v>16609227.757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</row>
    <row r="29" spans="1:90" ht="12">
      <c r="A29" s="121"/>
      <c r="B29" s="88" t="s">
        <v>108</v>
      </c>
      <c r="C29" s="89" t="s">
        <v>118</v>
      </c>
      <c r="D29" s="30">
        <f>(+'[1]Bilance'!DA6)/1000</f>
        <v>1458824.466</v>
      </c>
      <c r="E29" s="30">
        <f>(+'[1]Bilance'!DB6)/1000</f>
        <v>1538384.57</v>
      </c>
      <c r="F29" s="283">
        <f>(+'[1]Bilance'!DA13)/1000</f>
        <v>549912.205</v>
      </c>
      <c r="G29" s="283">
        <f>(+'[1]Bilance'!DB13)/1000</f>
        <v>524395.985</v>
      </c>
      <c r="H29" s="30">
        <f>(+'[1]Bilance'!DA21)/1000</f>
        <v>916525.205</v>
      </c>
      <c r="I29" s="30">
        <f>(+'[1]Bilance'!DB21)/1000</f>
        <v>961372.924</v>
      </c>
      <c r="J29" s="30">
        <f t="shared" si="0"/>
        <v>2375349.671</v>
      </c>
      <c r="K29" s="30">
        <f t="shared" si="0"/>
        <v>2499757.494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</row>
    <row r="30" spans="1:90" ht="12">
      <c r="A30" s="121"/>
      <c r="B30" s="111"/>
      <c r="C30" s="112"/>
      <c r="D30" s="112"/>
      <c r="E30" s="112"/>
      <c r="F30" s="112"/>
      <c r="G30" s="112"/>
      <c r="H30" s="112"/>
      <c r="I30" s="112"/>
      <c r="J30" s="112"/>
      <c r="K30" s="113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</row>
    <row r="31" spans="1:90" ht="12">
      <c r="A31" s="122"/>
      <c r="B31" s="88" t="s">
        <v>119</v>
      </c>
      <c r="C31" s="89" t="s">
        <v>120</v>
      </c>
      <c r="D31" s="30">
        <f>(+'[1]Bilance'!DC6)/1000</f>
        <v>434146.461</v>
      </c>
      <c r="E31" s="30">
        <f>(+'[1]Bilance'!DD6)/1000</f>
        <v>376646.656</v>
      </c>
      <c r="F31" s="283">
        <f>(+'[1]Bilance'!DC13)/1000</f>
        <v>122019.607</v>
      </c>
      <c r="G31" s="283">
        <f>(+'[1]Bilance'!DD13)/1000</f>
        <v>90670.533</v>
      </c>
      <c r="H31" s="30">
        <f>(+'[1]Bilance'!DC21)/1000</f>
        <v>251680.48</v>
      </c>
      <c r="I31" s="30">
        <f>(+'[1]Bilance'!DD21)/1000</f>
        <v>198623.13</v>
      </c>
      <c r="J31" s="30">
        <f t="shared" si="0"/>
        <v>685826.941</v>
      </c>
      <c r="K31" s="30">
        <f t="shared" si="0"/>
        <v>575269.7860000001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</row>
    <row r="32" spans="1:90" ht="15" customHeight="1">
      <c r="A32" s="176" t="s">
        <v>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</row>
    <row r="33" spans="1:90" ht="12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1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</row>
    <row r="34" spans="1:90" ht="15" customHeight="1">
      <c r="A34" s="120" t="s">
        <v>121</v>
      </c>
      <c r="B34" s="111" t="s">
        <v>122</v>
      </c>
      <c r="C34" s="113"/>
      <c r="D34" s="30">
        <f>(+'[1]Bilance'!DG6)/1000</f>
        <v>63894767.041</v>
      </c>
      <c r="E34" s="30">
        <f>(+'[1]Bilance'!DH6)/1000</f>
        <v>58554579.579</v>
      </c>
      <c r="F34" s="283">
        <f>(+'[1]Bilance'!DG13)/1000</f>
        <v>20662970.676</v>
      </c>
      <c r="G34" s="283">
        <f>(+'[1]Bilance'!DH13)/1000</f>
        <v>19039950.76</v>
      </c>
      <c r="H34" s="30">
        <f>(+'[1]Bilance'!DG21)/1000</f>
        <v>40403407.023</v>
      </c>
      <c r="I34" s="30">
        <f>(+'[1]Bilance'!DH21)/1000</f>
        <v>35912582.866</v>
      </c>
      <c r="J34" s="30">
        <f t="shared" si="0"/>
        <v>104298174.06400001</v>
      </c>
      <c r="K34" s="30">
        <f t="shared" si="0"/>
        <v>94467162.445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</row>
    <row r="35" spans="1:11" ht="12">
      <c r="A35" s="121"/>
      <c r="B35" s="111"/>
      <c r="C35" s="112"/>
      <c r="D35" s="112"/>
      <c r="E35" s="112"/>
      <c r="F35" s="112"/>
      <c r="G35" s="112"/>
      <c r="H35" s="112"/>
      <c r="I35" s="112"/>
      <c r="J35" s="112"/>
      <c r="K35" s="113"/>
    </row>
    <row r="36" spans="1:11" ht="12">
      <c r="A36" s="121"/>
      <c r="B36" s="88" t="s">
        <v>97</v>
      </c>
      <c r="C36" s="89" t="s">
        <v>123</v>
      </c>
      <c r="D36" s="30">
        <f>(+'[1]Bilance'!DI6)/1000</f>
        <v>26067958.509</v>
      </c>
      <c r="E36" s="30">
        <f>(+'[1]Bilance'!DJ6)/1000</f>
        <v>24614587.557</v>
      </c>
      <c r="F36" s="283">
        <f>(+'[1]Bilance'!DI13)/1000</f>
        <v>8178848.851</v>
      </c>
      <c r="G36" s="283">
        <f>(+'[1]Bilance'!DJ13)/1000</f>
        <v>7928964.908</v>
      </c>
      <c r="H36" s="30">
        <f>(+'[1]Bilance'!DI21)/1000</f>
        <v>10274924.563</v>
      </c>
      <c r="I36" s="30">
        <f>(+'[1]Bilance'!DJ21)/1000</f>
        <v>10479853.451</v>
      </c>
      <c r="J36" s="30">
        <f t="shared" si="0"/>
        <v>36342883.072</v>
      </c>
      <c r="K36" s="30">
        <f t="shared" si="0"/>
        <v>35094441.008</v>
      </c>
    </row>
    <row r="37" spans="1:11" ht="12">
      <c r="A37" s="121"/>
      <c r="B37" s="28" t="s">
        <v>27</v>
      </c>
      <c r="C37" s="89" t="s">
        <v>124</v>
      </c>
      <c r="D37" s="30">
        <f>(+'[1]Bilance'!DK6)/1000</f>
        <v>8815594.235</v>
      </c>
      <c r="E37" s="30">
        <f>(+'[1]Bilance'!DL6)/1000</f>
        <v>7595513.527</v>
      </c>
      <c r="F37" s="283">
        <f>(+'[1]Bilance'!DK13)/1000</f>
        <v>2183797.873</v>
      </c>
      <c r="G37" s="283">
        <f>(+'[1]Bilance'!DL13)/1000</f>
        <v>2071044.218</v>
      </c>
      <c r="H37" s="30">
        <f>(+'[1]Bilance'!DK21)/1000</f>
        <v>4752296.924</v>
      </c>
      <c r="I37" s="30">
        <f>(+'[1]Bilance'!DL21)/1000</f>
        <v>4219002.482</v>
      </c>
      <c r="J37" s="30">
        <f t="shared" si="0"/>
        <v>13567891.158999998</v>
      </c>
      <c r="K37" s="30">
        <f t="shared" si="0"/>
        <v>11814516.009</v>
      </c>
    </row>
    <row r="38" spans="1:11" ht="12">
      <c r="A38" s="121"/>
      <c r="B38" s="28" t="s">
        <v>102</v>
      </c>
      <c r="C38" s="89" t="s">
        <v>125</v>
      </c>
      <c r="D38" s="30">
        <f>(+'[1]Bilance'!DQ6)/1000</f>
        <v>6708107.342</v>
      </c>
      <c r="E38" s="30">
        <f>(+'[1]Bilance'!DR6)/1000</f>
        <v>6493002.237</v>
      </c>
      <c r="F38" s="283">
        <f>(+'[1]Bilance'!DQ13)/1000</f>
        <v>2307877.039</v>
      </c>
      <c r="G38" s="283">
        <f>(+'[1]Bilance'!DR13)/1000</f>
        <v>2277227.233</v>
      </c>
      <c r="H38" s="30">
        <f>(+'[1]Bilance'!DQ21)/1000</f>
        <v>2499584.178</v>
      </c>
      <c r="I38" s="30">
        <f>(+'[1]Bilance'!DR21)/1000</f>
        <v>2321016.357</v>
      </c>
      <c r="J38" s="30">
        <f t="shared" si="0"/>
        <v>9207691.52</v>
      </c>
      <c r="K38" s="30">
        <f t="shared" si="0"/>
        <v>8814018.594</v>
      </c>
    </row>
    <row r="39" spans="1:158" ht="12">
      <c r="A39" s="121"/>
      <c r="B39" s="28" t="s">
        <v>104</v>
      </c>
      <c r="C39" s="89" t="s">
        <v>126</v>
      </c>
      <c r="D39" s="30">
        <f>(+'[1]Bilance'!DS6)/1000</f>
        <v>3964498.063</v>
      </c>
      <c r="E39" s="30">
        <f>(+'[1]Bilance'!DT6)/1000</f>
        <v>3551806.847</v>
      </c>
      <c r="F39" s="283">
        <f>(+'[1]Bilance'!DS13)/1000</f>
        <v>1340050.046</v>
      </c>
      <c r="G39" s="283">
        <f>(+'[1]Bilance'!DT13)/1000</f>
        <v>1216809.83</v>
      </c>
      <c r="H39" s="30">
        <f>(+'[1]Bilance'!DS21)/1000</f>
        <v>904706.472</v>
      </c>
      <c r="I39" s="30">
        <f>(+'[1]Bilance'!DT21)/1000</f>
        <v>749620.701</v>
      </c>
      <c r="J39" s="30">
        <f t="shared" si="0"/>
        <v>4869204.535</v>
      </c>
      <c r="K39" s="30">
        <f t="shared" si="0"/>
        <v>4301427.548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</row>
    <row r="40" spans="1:158" ht="12">
      <c r="A40" s="121"/>
      <c r="B40" s="28" t="s">
        <v>106</v>
      </c>
      <c r="C40" s="89" t="s">
        <v>127</v>
      </c>
      <c r="D40" s="30">
        <f>(+'[1]Bilance'!EE6)/1000</f>
        <v>1203068.947</v>
      </c>
      <c r="E40" s="30">
        <f>(+'[1]Bilance'!EF6)/1000</f>
        <v>1465469.035</v>
      </c>
      <c r="F40" s="283">
        <f>(+'[1]Bilance'!EE13)/1000</f>
        <v>235448.749</v>
      </c>
      <c r="G40" s="283">
        <f>(+'[1]Bilance'!EF13)/1000</f>
        <v>306287.741</v>
      </c>
      <c r="H40" s="30">
        <f>(+'[1]Bilance'!EE21)/1000</f>
        <v>417214.6</v>
      </c>
      <c r="I40" s="30">
        <f>(+'[1]Bilance'!EF21)/1000</f>
        <v>1220739.6</v>
      </c>
      <c r="J40" s="30">
        <f t="shared" si="0"/>
        <v>1620283.5469999998</v>
      </c>
      <c r="K40" s="30">
        <f t="shared" si="0"/>
        <v>2686208.635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</row>
    <row r="41" spans="1:158" ht="12">
      <c r="A41" s="121"/>
      <c r="B41" s="28" t="s">
        <v>108</v>
      </c>
      <c r="C41" s="89" t="s">
        <v>128</v>
      </c>
      <c r="D41" s="30">
        <f>(+'[1]Bilance'!EG6)/1000</f>
        <v>4711254.933</v>
      </c>
      <c r="E41" s="30">
        <f>(+'[1]Bilance'!EH6)/1000</f>
        <v>4018756.672</v>
      </c>
      <c r="F41" s="283">
        <f>(+'[1]Bilance'!EG13)/1000</f>
        <v>1798225.054</v>
      </c>
      <c r="G41" s="283">
        <f>(+'[1]Bilance'!EH13)/1000</f>
        <v>1539651.848</v>
      </c>
      <c r="H41" s="30">
        <f>(+'[1]Bilance'!EG21)/1000</f>
        <v>2171232.033</v>
      </c>
      <c r="I41" s="30">
        <f>(+'[1]Bilance'!EH21)/1000</f>
        <v>1639521.967</v>
      </c>
      <c r="J41" s="30">
        <f t="shared" si="0"/>
        <v>6882486.966</v>
      </c>
      <c r="K41" s="30">
        <f t="shared" si="0"/>
        <v>5658278.6389999995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</row>
    <row r="42" spans="1:158" ht="12">
      <c r="A42" s="121"/>
      <c r="B42" s="28" t="s">
        <v>110</v>
      </c>
      <c r="C42" s="89" t="s">
        <v>129</v>
      </c>
      <c r="D42" s="30">
        <f>(+'[1]Bilance'!EI6)/1000</f>
        <v>675394.727</v>
      </c>
      <c r="E42" s="30">
        <f>(+'[1]Bilance'!EJ6)/1000</f>
        <v>574695.924</v>
      </c>
      <c r="F42" s="283">
        <f>(+'[1]Bilance'!EI13)/1000</f>
        <v>209609.175</v>
      </c>
      <c r="G42" s="283">
        <f>(+'[1]Bilance'!EJ13)/1000</f>
        <v>211764.086</v>
      </c>
      <c r="H42" s="30">
        <f>(+'[1]Bilance'!EI21)/1000</f>
        <v>620649.176</v>
      </c>
      <c r="I42" s="30">
        <f>(+'[1]Bilance'!EJ21)/1000</f>
        <v>509288.788</v>
      </c>
      <c r="J42" s="30">
        <f t="shared" si="0"/>
        <v>1296043.903</v>
      </c>
      <c r="K42" s="30">
        <f t="shared" si="0"/>
        <v>1083984.712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</row>
    <row r="43" spans="1:158" ht="12">
      <c r="A43" s="121"/>
      <c r="B43" s="28" t="s">
        <v>130</v>
      </c>
      <c r="C43" s="89" t="s">
        <v>131</v>
      </c>
      <c r="D43" s="30">
        <f>(+'[1]Bilance'!EK6)/1000</f>
        <v>1968781.872</v>
      </c>
      <c r="E43" s="30">
        <f>(+'[1]Bilance'!EL6)/1000</f>
        <v>2374505.818</v>
      </c>
      <c r="F43" s="283">
        <f>(+'[1]Bilance'!EK13)/1000</f>
        <v>703675.146</v>
      </c>
      <c r="G43" s="283">
        <f>(+'[1]Bilance'!EL13)/1000</f>
        <v>820552.898</v>
      </c>
      <c r="H43" s="30">
        <f>(+'[1]Bilance'!EK21)/1000</f>
        <v>903861.954</v>
      </c>
      <c r="I43" s="30">
        <f>(+'[1]Bilance'!EL21)/1000</f>
        <v>1072166.35</v>
      </c>
      <c r="J43" s="30">
        <f t="shared" si="0"/>
        <v>2872643.826</v>
      </c>
      <c r="K43" s="30">
        <f t="shared" si="0"/>
        <v>3446672.168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</row>
    <row r="44" spans="1:158" ht="12">
      <c r="A44" s="121"/>
      <c r="B44" s="28" t="s">
        <v>132</v>
      </c>
      <c r="C44" s="89" t="s">
        <v>133</v>
      </c>
      <c r="D44" s="30">
        <f>(+'[1]Bilance'!EM6)/1000</f>
        <v>627952.155</v>
      </c>
      <c r="E44" s="30">
        <f>(+'[1]Bilance'!EN6)/1000</f>
        <v>309770.655</v>
      </c>
      <c r="F44" s="283">
        <f>(+'[1]Bilance'!EM13)/1000</f>
        <v>180615.881</v>
      </c>
      <c r="G44" s="283">
        <f>(+'[1]Bilance'!EN13)/1000</f>
        <v>90844.774</v>
      </c>
      <c r="H44" s="30">
        <f>(+'[1]Bilance'!EM21)/1000</f>
        <v>753322.423</v>
      </c>
      <c r="I44" s="30">
        <f>(+'[1]Bilance'!EN21)/1000</f>
        <v>232925.218</v>
      </c>
      <c r="J44" s="30">
        <f t="shared" si="0"/>
        <v>1381274.578</v>
      </c>
      <c r="K44" s="30">
        <f t="shared" si="0"/>
        <v>542695.873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</row>
    <row r="45" spans="1:158" ht="12">
      <c r="A45" s="121"/>
      <c r="B45" s="111"/>
      <c r="C45" s="112"/>
      <c r="D45" s="112"/>
      <c r="E45" s="112"/>
      <c r="F45" s="112"/>
      <c r="G45" s="112"/>
      <c r="H45" s="112"/>
      <c r="I45" s="112"/>
      <c r="J45" s="112"/>
      <c r="K45" s="113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</row>
    <row r="46" spans="1:158" ht="21">
      <c r="A46" s="121"/>
      <c r="B46" s="87" t="s">
        <v>112</v>
      </c>
      <c r="C46" s="45" t="s">
        <v>134</v>
      </c>
      <c r="D46" s="91">
        <f>(+'[1]Bilance'!EO6)/1000</f>
        <v>1566385.855</v>
      </c>
      <c r="E46" s="91">
        <f>(+'[1]Bilance'!EP6)/1000</f>
        <v>1474781.008</v>
      </c>
      <c r="F46" s="284">
        <f>(+'[1]Bilance'!EO13)/1000</f>
        <v>720275.82</v>
      </c>
      <c r="G46" s="284">
        <f>(+'[1]Bilance'!EP13)/1000</f>
        <v>702762.561</v>
      </c>
      <c r="H46" s="91">
        <f>(+'[1]Bilance'!EO21)/1000</f>
        <v>665499.517</v>
      </c>
      <c r="I46" s="91">
        <f>(+'[1]Bilance'!EP21)/1000</f>
        <v>591187.621</v>
      </c>
      <c r="J46" s="91">
        <f t="shared" si="0"/>
        <v>2231885.372</v>
      </c>
      <c r="K46" s="91">
        <f t="shared" si="0"/>
        <v>2065968.629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</row>
    <row r="47" spans="1:158" ht="12">
      <c r="A47" s="121"/>
      <c r="B47" s="88" t="s">
        <v>27</v>
      </c>
      <c r="C47" s="89" t="s">
        <v>135</v>
      </c>
      <c r="D47" s="30">
        <f>(+'[1]Bilance'!EQ6)/1000</f>
        <v>1202048.137</v>
      </c>
      <c r="E47" s="30">
        <f>(+'[1]Bilance'!ER6)/1000</f>
        <v>1216723.547</v>
      </c>
      <c r="F47" s="283">
        <f>(+'[1]Bilance'!EQ13)/1000</f>
        <v>582841.123</v>
      </c>
      <c r="G47" s="283">
        <f>(+'[1]Bilance'!ER13)/1000</f>
        <v>609963.268</v>
      </c>
      <c r="H47" s="30">
        <f>(+'[1]Bilance'!EQ21)/1000</f>
        <v>367260.88</v>
      </c>
      <c r="I47" s="30">
        <f>(+'[1]Bilance'!ER21)/1000</f>
        <v>334574.773</v>
      </c>
      <c r="J47" s="30">
        <f t="shared" si="0"/>
        <v>1569309.017</v>
      </c>
      <c r="K47" s="30">
        <f t="shared" si="0"/>
        <v>1551298.32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</row>
    <row r="48" spans="1:158" ht="12">
      <c r="A48" s="121"/>
      <c r="B48" s="88" t="s">
        <v>102</v>
      </c>
      <c r="C48" s="89" t="s">
        <v>136</v>
      </c>
      <c r="D48" s="30">
        <f>(+'[1]Bilance'!ES6)/1000</f>
        <v>364337.718</v>
      </c>
      <c r="E48" s="30">
        <f>(+'[1]Bilance'!ET6)/1000</f>
        <v>258057.461</v>
      </c>
      <c r="F48" s="283">
        <f>(+'[1]Bilance'!ES13)/1000</f>
        <v>137434.697</v>
      </c>
      <c r="G48" s="283">
        <f>(+'[1]Bilance'!ET13)/1000</f>
        <v>92799.293</v>
      </c>
      <c r="H48" s="30">
        <f>(+'[1]Bilance'!ES21)/1000</f>
        <v>298238.637</v>
      </c>
      <c r="I48" s="30">
        <f>(+'[1]Bilance'!ET21)/1000</f>
        <v>256612.848</v>
      </c>
      <c r="J48" s="30">
        <f t="shared" si="0"/>
        <v>662576.355</v>
      </c>
      <c r="K48" s="30">
        <f t="shared" si="0"/>
        <v>514670.309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</row>
    <row r="49" spans="1:158" ht="12">
      <c r="A49" s="121"/>
      <c r="B49" s="111"/>
      <c r="C49" s="112"/>
      <c r="D49" s="112"/>
      <c r="E49" s="112"/>
      <c r="F49" s="112"/>
      <c r="G49" s="112"/>
      <c r="H49" s="112"/>
      <c r="I49" s="112"/>
      <c r="J49" s="112"/>
      <c r="K49" s="113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</row>
    <row r="50" spans="1:158" ht="12">
      <c r="A50" s="121"/>
      <c r="B50" s="88" t="s">
        <v>119</v>
      </c>
      <c r="C50" s="89" t="s">
        <v>137</v>
      </c>
      <c r="D50" s="30">
        <f>(+'[1]Bilance'!EU6)/1000</f>
        <v>11079299.718</v>
      </c>
      <c r="E50" s="30">
        <f>(+'[1]Bilance'!EV6)/1000</f>
        <v>10290345.601</v>
      </c>
      <c r="F50" s="283">
        <f>(+'[1]Bilance'!EU13)/1000</f>
        <v>3473835.692</v>
      </c>
      <c r="G50" s="283">
        <f>(+'[1]Bilance'!EV13)/1000</f>
        <v>3122903.95</v>
      </c>
      <c r="H50" s="30">
        <f>(+'[1]Bilance'!EU21)/1000</f>
        <v>16127506.004</v>
      </c>
      <c r="I50" s="30">
        <f>(+'[1]Bilance'!EV21)/1000</f>
        <v>14208724.977</v>
      </c>
      <c r="J50" s="30">
        <f t="shared" si="0"/>
        <v>27206805.722000003</v>
      </c>
      <c r="K50" s="30">
        <f t="shared" si="0"/>
        <v>24499070.578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</row>
    <row r="51" spans="1:158" ht="12">
      <c r="A51" s="121"/>
      <c r="B51" s="28" t="s">
        <v>27</v>
      </c>
      <c r="C51" s="89" t="s">
        <v>138</v>
      </c>
      <c r="D51" s="30">
        <f>(+'[1]Bilance'!EW6)/1000</f>
        <v>9411292.586</v>
      </c>
      <c r="E51" s="30">
        <f>(+'[1]Bilance'!EX6)/1000</f>
        <v>8393396.376</v>
      </c>
      <c r="F51" s="283">
        <f>(+'[1]Bilance'!EW13)/1000</f>
        <v>2795973.985</v>
      </c>
      <c r="G51" s="283">
        <f>(+'[1]Bilance'!EX13)/1000</f>
        <v>2380280.922</v>
      </c>
      <c r="H51" s="30">
        <f>(+'[1]Bilance'!EW21)/1000</f>
        <v>11790817.452</v>
      </c>
      <c r="I51" s="30">
        <f>(+'[1]Bilance'!EX21)/1000</f>
        <v>9843337.709</v>
      </c>
      <c r="J51" s="30">
        <f t="shared" si="0"/>
        <v>21202110.038</v>
      </c>
      <c r="K51" s="30">
        <f t="shared" si="0"/>
        <v>18236734.085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</row>
    <row r="52" spans="1:158" ht="12">
      <c r="A52" s="121"/>
      <c r="B52" s="28" t="s">
        <v>102</v>
      </c>
      <c r="C52" s="89" t="s">
        <v>139</v>
      </c>
      <c r="D52" s="30">
        <f>(+'[1]Bilance'!FE6)/1000</f>
        <v>1504719.522</v>
      </c>
      <c r="E52" s="30">
        <f>(+'[1]Bilance'!FF6)/1000</f>
        <v>1674861.378</v>
      </c>
      <c r="F52" s="283">
        <f>(+'[1]Bilance'!FE13)/1000</f>
        <v>658468.718</v>
      </c>
      <c r="G52" s="283">
        <f>(+'[1]Bilance'!FF13)/1000</f>
        <v>701320.234</v>
      </c>
      <c r="H52" s="30">
        <f>(+'[1]Bilance'!FE21)/1000</f>
        <v>4267973.221</v>
      </c>
      <c r="I52" s="30">
        <f>(+'[1]Bilance'!FF21)/1000</f>
        <v>4162160.397</v>
      </c>
      <c r="J52" s="30">
        <f t="shared" si="0"/>
        <v>5772692.743</v>
      </c>
      <c r="K52" s="30">
        <f t="shared" si="0"/>
        <v>5837021.775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</row>
    <row r="53" spans="1:11" ht="12">
      <c r="A53" s="121"/>
      <c r="B53" s="88" t="s">
        <v>104</v>
      </c>
      <c r="C53" s="89" t="s">
        <v>140</v>
      </c>
      <c r="D53" s="30">
        <f>(+'[1]Bilance'!FM6)/1000</f>
        <v>163287.61</v>
      </c>
      <c r="E53" s="30">
        <f>(+'[1]Bilance'!FN6)/1000</f>
        <v>222087.847</v>
      </c>
      <c r="F53" s="283">
        <f>(+'[1]Bilance'!FM13)/1000</f>
        <v>19392.989</v>
      </c>
      <c r="G53" s="283">
        <f>(+'[1]Bilance'!FN13)/1000</f>
        <v>41302.794</v>
      </c>
      <c r="H53" s="30">
        <f>(+'[1]Bilance'!FM21)/1000</f>
        <v>68715.331</v>
      </c>
      <c r="I53" s="30">
        <f>(+'[1]Bilance'!FN21)/1000</f>
        <v>203226.871</v>
      </c>
      <c r="J53" s="30">
        <f t="shared" si="0"/>
        <v>232002.941</v>
      </c>
      <c r="K53" s="30">
        <f t="shared" si="0"/>
        <v>425314.718</v>
      </c>
    </row>
    <row r="54" spans="1:11" ht="12">
      <c r="A54" s="121"/>
      <c r="B54" s="111"/>
      <c r="C54" s="112"/>
      <c r="D54" s="112"/>
      <c r="E54" s="112"/>
      <c r="F54" s="112"/>
      <c r="G54" s="112"/>
      <c r="H54" s="112"/>
      <c r="I54" s="112"/>
      <c r="J54" s="112"/>
      <c r="K54" s="113"/>
    </row>
    <row r="55" spans="1:11" ht="12">
      <c r="A55" s="121"/>
      <c r="B55" s="88" t="s">
        <v>141</v>
      </c>
      <c r="C55" s="89" t="s">
        <v>142</v>
      </c>
      <c r="D55" s="30">
        <f>(+'[1]Bilance'!FO6)/1000</f>
        <v>24457750.583</v>
      </c>
      <c r="E55" s="30">
        <f>(+'[1]Bilance'!FP6)/1000</f>
        <v>21430391.585</v>
      </c>
      <c r="F55" s="283">
        <f>(+'[1]Bilance'!FO13)/1000</f>
        <v>8025532.612</v>
      </c>
      <c r="G55" s="283">
        <f>(+'[1]Bilance'!FP13)/1000</f>
        <v>7032455.211</v>
      </c>
      <c r="H55" s="30">
        <f>(+'[1]Bilance'!FO21)/1000</f>
        <v>12954872.858</v>
      </c>
      <c r="I55" s="30">
        <f>(+'[1]Bilance'!FP21)/1000</f>
        <v>10365526.624</v>
      </c>
      <c r="J55" s="30">
        <f t="shared" si="0"/>
        <v>37412623.441</v>
      </c>
      <c r="K55" s="30">
        <f t="shared" si="0"/>
        <v>31795918.209</v>
      </c>
    </row>
    <row r="56" spans="1:11" ht="12">
      <c r="A56" s="121"/>
      <c r="B56" s="88" t="s">
        <v>27</v>
      </c>
      <c r="C56" s="89" t="s">
        <v>143</v>
      </c>
      <c r="D56" s="30">
        <f>(+'[1]Bilance'!FQ6)/1000</f>
        <v>196.253</v>
      </c>
      <c r="E56" s="30">
        <f>(+'[1]Bilance'!FR6)/1000</f>
        <v>231.375</v>
      </c>
      <c r="F56" s="283">
        <f>(+'[1]Bilance'!FQ13)/1000</f>
        <v>60.09</v>
      </c>
      <c r="G56" s="283">
        <f>(+'[1]Bilance'!FR13)/1000</f>
        <v>60.09</v>
      </c>
      <c r="H56" s="30">
        <f>(+'[1]Bilance'!FQ21)/1000</f>
        <v>1133.009</v>
      </c>
      <c r="I56" s="30">
        <f>(+'[1]Bilance'!FR21)/1000</f>
        <v>592.74</v>
      </c>
      <c r="J56" s="30">
        <f t="shared" si="0"/>
        <v>1329.262</v>
      </c>
      <c r="K56" s="30">
        <f t="shared" si="0"/>
        <v>824.115</v>
      </c>
    </row>
    <row r="57" spans="1:11" ht="12">
      <c r="A57" s="121"/>
      <c r="B57" s="88" t="s">
        <v>102</v>
      </c>
      <c r="C57" s="89" t="s">
        <v>144</v>
      </c>
      <c r="D57" s="30">
        <f>(+'[1]Bilance'!FS6)/1000</f>
        <v>11353395.968</v>
      </c>
      <c r="E57" s="30">
        <f>(+'[1]Bilance'!FT6)/1000</f>
        <v>8535711.923</v>
      </c>
      <c r="F57" s="283">
        <f>(+'[1]Bilance'!FS13)/1000</f>
        <v>3780409.02</v>
      </c>
      <c r="G57" s="283">
        <f>(+'[1]Bilance'!FT13)/1000</f>
        <v>2662313.698</v>
      </c>
      <c r="H57" s="30">
        <f>(+'[1]Bilance'!FS21)/1000</f>
        <v>7481415.453</v>
      </c>
      <c r="I57" s="30">
        <f>(+'[1]Bilance'!FT21)/1000</f>
        <v>5425444.673</v>
      </c>
      <c r="J57" s="30">
        <f t="shared" si="0"/>
        <v>18834811.421</v>
      </c>
      <c r="K57" s="30">
        <f t="shared" si="0"/>
        <v>13961156.596</v>
      </c>
    </row>
    <row r="58" spans="1:11" ht="12">
      <c r="A58" s="121"/>
      <c r="B58" s="88" t="s">
        <v>104</v>
      </c>
      <c r="C58" s="89" t="s">
        <v>145</v>
      </c>
      <c r="D58" s="30">
        <f>(+'[1]Bilance'!GA6)/1000</f>
        <v>13104158.362</v>
      </c>
      <c r="E58" s="30">
        <f>(+'[1]Bilance'!GB6)/1000</f>
        <v>12894448.287</v>
      </c>
      <c r="F58" s="283">
        <f>(+'[1]Bilance'!GA13)/1000</f>
        <v>4245063.502</v>
      </c>
      <c r="G58" s="283">
        <f>(+'[1]Bilance'!GB13)/1000</f>
        <v>4370081.423</v>
      </c>
      <c r="H58" s="30">
        <f>(+'[1]Bilance'!GA21)/1000</f>
        <v>5472324.396</v>
      </c>
      <c r="I58" s="30">
        <f>(+'[1]Bilance'!GB21)/1000</f>
        <v>4939489.211</v>
      </c>
      <c r="J58" s="30">
        <f t="shared" si="0"/>
        <v>18576482.758</v>
      </c>
      <c r="K58" s="30">
        <f t="shared" si="0"/>
        <v>17833937.498</v>
      </c>
    </row>
    <row r="59" spans="1:11" ht="12">
      <c r="A59" s="121"/>
      <c r="B59" s="111"/>
      <c r="C59" s="112"/>
      <c r="D59" s="112"/>
      <c r="E59" s="112"/>
      <c r="F59" s="112"/>
      <c r="G59" s="112"/>
      <c r="H59" s="112"/>
      <c r="I59" s="112"/>
      <c r="J59" s="112"/>
      <c r="K59" s="113"/>
    </row>
    <row r="60" spans="1:11" ht="12">
      <c r="A60" s="122"/>
      <c r="B60" s="88" t="s">
        <v>146</v>
      </c>
      <c r="C60" s="89" t="s">
        <v>147</v>
      </c>
      <c r="D60" s="30">
        <f>(+'[1]Bilance'!GI6)/1000</f>
        <v>723372.376</v>
      </c>
      <c r="E60" s="30">
        <f>(+'[1]Bilance'!GJ6)/1000</f>
        <v>744473.828</v>
      </c>
      <c r="F60" s="283">
        <f>(+'[1]Bilance'!GI13)/1000</f>
        <v>264477.701</v>
      </c>
      <c r="G60" s="283">
        <f>(+'[1]Bilance'!GJ13)/1000</f>
        <v>252864.13</v>
      </c>
      <c r="H60" s="30">
        <f>(+'[1]Bilance'!GI21)/1000</f>
        <v>380604.081</v>
      </c>
      <c r="I60" s="30">
        <f>(+'[1]Bilance'!GJ21)/1000</f>
        <v>267290.193</v>
      </c>
      <c r="J60" s="30">
        <f t="shared" si="0"/>
        <v>1103976.457</v>
      </c>
      <c r="K60" s="30">
        <f t="shared" si="0"/>
        <v>1011764.021</v>
      </c>
    </row>
    <row r="61" spans="1:11" ht="14.25">
      <c r="A61"/>
      <c r="B61"/>
      <c r="C61"/>
      <c r="D61"/>
      <c r="E61"/>
      <c r="F61"/>
      <c r="G61"/>
      <c r="H61"/>
      <c r="I61"/>
      <c r="J61"/>
      <c r="K61"/>
    </row>
    <row r="62" spans="1:11" ht="14.25">
      <c r="A62"/>
      <c r="B62"/>
      <c r="C62"/>
      <c r="D62"/>
      <c r="E62"/>
      <c r="F62"/>
      <c r="G62"/>
      <c r="H62"/>
      <c r="I62"/>
      <c r="J62"/>
      <c r="K62"/>
    </row>
    <row r="63" spans="1:11" ht="14.25">
      <c r="A63"/>
      <c r="B63"/>
      <c r="C63"/>
      <c r="D63"/>
      <c r="E63"/>
      <c r="F63"/>
      <c r="G63"/>
      <c r="H63"/>
      <c r="I63"/>
      <c r="J63"/>
      <c r="K63"/>
    </row>
    <row r="64" spans="1:11" ht="14.25">
      <c r="A64"/>
      <c r="B64"/>
      <c r="C64"/>
      <c r="D64"/>
      <c r="E64"/>
      <c r="F64"/>
      <c r="G64"/>
      <c r="H64"/>
      <c r="I64"/>
      <c r="J64"/>
      <c r="K64"/>
    </row>
    <row r="65" spans="1:11" ht="14.25">
      <c r="A65"/>
      <c r="B65"/>
      <c r="C65"/>
      <c r="D65"/>
      <c r="E65"/>
      <c r="F65"/>
      <c r="G65"/>
      <c r="H65"/>
      <c r="I65"/>
      <c r="J65"/>
      <c r="K65"/>
    </row>
    <row r="66" spans="1:11" ht="14.25">
      <c r="A66"/>
      <c r="B66"/>
      <c r="C66"/>
      <c r="D66"/>
      <c r="E66"/>
      <c r="F66"/>
      <c r="G66"/>
      <c r="H66"/>
      <c r="I66"/>
      <c r="J66"/>
      <c r="K66"/>
    </row>
    <row r="67" spans="1:11" ht="14.25">
      <c r="A67"/>
      <c r="B67"/>
      <c r="C67"/>
      <c r="D67"/>
      <c r="E67"/>
      <c r="F67"/>
      <c r="G67"/>
      <c r="H67"/>
      <c r="I67"/>
      <c r="J67"/>
      <c r="K67"/>
    </row>
    <row r="68" spans="1:11" ht="14.25">
      <c r="A68"/>
      <c r="B68"/>
      <c r="C68"/>
      <c r="D68"/>
      <c r="E68"/>
      <c r="F68"/>
      <c r="G68"/>
      <c r="H68"/>
      <c r="I68"/>
      <c r="J68"/>
      <c r="K68"/>
    </row>
    <row r="69" spans="1:11" ht="14.25">
      <c r="A69"/>
      <c r="B69"/>
      <c r="C69"/>
      <c r="D69"/>
      <c r="E69"/>
      <c r="F69"/>
      <c r="G69"/>
      <c r="H69"/>
      <c r="I69"/>
      <c r="J69"/>
      <c r="K69"/>
    </row>
    <row r="70" spans="1:11" ht="14.25">
      <c r="A70"/>
      <c r="B70"/>
      <c r="C70"/>
      <c r="D70"/>
      <c r="E70"/>
      <c r="F70"/>
      <c r="G70"/>
      <c r="H70"/>
      <c r="I70"/>
      <c r="J70"/>
      <c r="K70"/>
    </row>
    <row r="71" spans="1:11" ht="14.25">
      <c r="A71"/>
      <c r="B71"/>
      <c r="C71"/>
      <c r="D71"/>
      <c r="E71"/>
      <c r="F71"/>
      <c r="G71"/>
      <c r="H71"/>
      <c r="I71"/>
      <c r="J71"/>
      <c r="K71"/>
    </row>
    <row r="72" spans="1:11" ht="14.25">
      <c r="A72"/>
      <c r="B72"/>
      <c r="C72"/>
      <c r="D72"/>
      <c r="E72"/>
      <c r="F72"/>
      <c r="G72"/>
      <c r="H72"/>
      <c r="I72"/>
      <c r="J72"/>
      <c r="K72"/>
    </row>
    <row r="73" spans="1:11" ht="14.25">
      <c r="A73"/>
      <c r="B73"/>
      <c r="C73"/>
      <c r="D73"/>
      <c r="E73"/>
      <c r="F73"/>
      <c r="G73"/>
      <c r="H73"/>
      <c r="I73"/>
      <c r="J73"/>
      <c r="K73"/>
    </row>
    <row r="74" spans="1:11" ht="14.25">
      <c r="A74"/>
      <c r="B74"/>
      <c r="C74"/>
      <c r="D74"/>
      <c r="E74"/>
      <c r="F74"/>
      <c r="G74"/>
      <c r="H74"/>
      <c r="I74"/>
      <c r="J74"/>
      <c r="K74"/>
    </row>
    <row r="75" spans="1:11" ht="14.25">
      <c r="A75"/>
      <c r="B75"/>
      <c r="C75"/>
      <c r="D75"/>
      <c r="E75"/>
      <c r="F75"/>
      <c r="G75"/>
      <c r="H75"/>
      <c r="I75"/>
      <c r="J75"/>
      <c r="K75"/>
    </row>
    <row r="76" spans="1:11" ht="14.25">
      <c r="A76"/>
      <c r="B76"/>
      <c r="C76"/>
      <c r="D76"/>
      <c r="E76"/>
      <c r="F76"/>
      <c r="G76"/>
      <c r="H76"/>
      <c r="I76"/>
      <c r="J76"/>
      <c r="K76"/>
    </row>
    <row r="77" spans="1:11" ht="14.25">
      <c r="A77"/>
      <c r="B77"/>
      <c r="C77"/>
      <c r="D77"/>
      <c r="E77"/>
      <c r="F77"/>
      <c r="G77"/>
      <c r="H77"/>
      <c r="I77"/>
      <c r="J77"/>
      <c r="K77"/>
    </row>
    <row r="78" spans="1:11" ht="14.25">
      <c r="A78"/>
      <c r="B78"/>
      <c r="C78"/>
      <c r="D78"/>
      <c r="E78"/>
      <c r="F78"/>
      <c r="G78"/>
      <c r="H78"/>
      <c r="I78"/>
      <c r="J78"/>
      <c r="K78"/>
    </row>
  </sheetData>
  <sheetProtection/>
  <mergeCells count="26">
    <mergeCell ref="A5:C8"/>
    <mergeCell ref="D5:G5"/>
    <mergeCell ref="H5:I6"/>
    <mergeCell ref="J5:K6"/>
    <mergeCell ref="D6:E6"/>
    <mergeCell ref="F6:G6"/>
    <mergeCell ref="D7:E7"/>
    <mergeCell ref="F7:G7"/>
    <mergeCell ref="H7:I7"/>
    <mergeCell ref="J7:K7"/>
    <mergeCell ref="A9:C9"/>
    <mergeCell ref="B12:C12"/>
    <mergeCell ref="B34:C34"/>
    <mergeCell ref="A10:K11"/>
    <mergeCell ref="B13:K13"/>
    <mergeCell ref="B23:K23"/>
    <mergeCell ref="B30:K30"/>
    <mergeCell ref="B15:B17"/>
    <mergeCell ref="A12:A31"/>
    <mergeCell ref="B35:K35"/>
    <mergeCell ref="B45:K45"/>
    <mergeCell ref="B49:K49"/>
    <mergeCell ref="B54:K54"/>
    <mergeCell ref="B59:K59"/>
    <mergeCell ref="A32:K33"/>
    <mergeCell ref="A34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A1">
      <selection activeCell="A9" sqref="A9:R107"/>
    </sheetView>
  </sheetViews>
  <sheetFormatPr defaultColWidth="9.140625" defaultRowHeight="15"/>
  <cols>
    <col min="1" max="1" width="3.7109375" style="0" customWidth="1"/>
    <col min="2" max="2" width="17.421875" style="0" bestFit="1" customWidth="1"/>
    <col min="3" max="3" width="12.8515625" style="0" bestFit="1" customWidth="1"/>
    <col min="4" max="6" width="10.140625" style="0" bestFit="1" customWidth="1"/>
    <col min="7" max="7" width="12.7109375" style="0" bestFit="1" customWidth="1"/>
    <col min="8" max="10" width="11.7109375" style="0" bestFit="1" customWidth="1"/>
    <col min="11" max="13" width="10.7109375" style="0" bestFit="1" customWidth="1"/>
    <col min="14" max="14" width="9.140625" style="0" bestFit="1" customWidth="1"/>
    <col min="15" max="16" width="10.7109375" style="0" bestFit="1" customWidth="1"/>
    <col min="17" max="18" width="12.7109375" style="0" bestFit="1" customWidth="1"/>
  </cols>
  <sheetData>
    <row r="1" spans="1:16" ht="14.25">
      <c r="A1" s="163" t="s">
        <v>308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9"/>
      <c r="P1" s="9"/>
    </row>
    <row r="2" spans="1:14" ht="14.25">
      <c r="A2" s="163" t="s">
        <v>425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8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5"/>
      <c r="P3" s="25"/>
      <c r="Q3" s="25"/>
      <c r="R3" s="25"/>
    </row>
    <row r="4" spans="1:18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82" t="s">
        <v>247</v>
      </c>
      <c r="R4" s="182"/>
    </row>
    <row r="5" spans="1:18" ht="14.25">
      <c r="A5" s="198" t="s">
        <v>153</v>
      </c>
      <c r="B5" s="93"/>
      <c r="C5" s="166" t="s">
        <v>309</v>
      </c>
      <c r="D5" s="201" t="s">
        <v>423</v>
      </c>
      <c r="E5" s="202" t="s">
        <v>424</v>
      </c>
      <c r="F5" s="93"/>
      <c r="G5" s="198" t="s">
        <v>28</v>
      </c>
      <c r="H5" s="93"/>
      <c r="I5" s="202" t="s">
        <v>276</v>
      </c>
      <c r="J5" s="93"/>
      <c r="K5" s="198" t="s">
        <v>277</v>
      </c>
      <c r="L5" s="93"/>
      <c r="M5" s="198" t="s">
        <v>278</v>
      </c>
      <c r="N5" s="93"/>
      <c r="O5" s="202" t="s">
        <v>279</v>
      </c>
      <c r="P5" s="93"/>
      <c r="Q5" s="202" t="s">
        <v>280</v>
      </c>
      <c r="R5" s="93"/>
    </row>
    <row r="6" spans="1:18" ht="14.25">
      <c r="A6" s="94"/>
      <c r="B6" s="95"/>
      <c r="C6" s="167"/>
      <c r="D6" s="213"/>
      <c r="E6" s="94"/>
      <c r="F6" s="95"/>
      <c r="G6" s="94"/>
      <c r="H6" s="95"/>
      <c r="I6" s="94"/>
      <c r="J6" s="95"/>
      <c r="K6" s="94"/>
      <c r="L6" s="95"/>
      <c r="M6" s="94"/>
      <c r="N6" s="95"/>
      <c r="O6" s="94"/>
      <c r="P6" s="95"/>
      <c r="Q6" s="94"/>
      <c r="R6" s="95"/>
    </row>
    <row r="7" spans="1:18" ht="14.25">
      <c r="A7" s="94"/>
      <c r="B7" s="95"/>
      <c r="C7" s="167"/>
      <c r="D7" s="216"/>
      <c r="E7" s="96"/>
      <c r="F7" s="97"/>
      <c r="G7" s="96"/>
      <c r="H7" s="97"/>
      <c r="I7" s="96"/>
      <c r="J7" s="97"/>
      <c r="K7" s="96"/>
      <c r="L7" s="97"/>
      <c r="M7" s="96"/>
      <c r="N7" s="97"/>
      <c r="O7" s="96"/>
      <c r="P7" s="97"/>
      <c r="Q7" s="96"/>
      <c r="R7" s="97"/>
    </row>
    <row r="8" spans="1:18" ht="14.25">
      <c r="A8" s="96"/>
      <c r="B8" s="97"/>
      <c r="C8" s="168"/>
      <c r="D8" s="90">
        <v>2008</v>
      </c>
      <c r="E8" s="76">
        <v>2008</v>
      </c>
      <c r="F8" s="90">
        <v>2007</v>
      </c>
      <c r="G8" s="76">
        <v>2008</v>
      </c>
      <c r="H8" s="90">
        <v>2007</v>
      </c>
      <c r="I8" s="77">
        <v>2008</v>
      </c>
      <c r="J8" s="90">
        <v>2007</v>
      </c>
      <c r="K8" s="77">
        <v>2008</v>
      </c>
      <c r="L8" s="90">
        <v>2007</v>
      </c>
      <c r="M8" s="76">
        <v>2008</v>
      </c>
      <c r="N8" s="90">
        <v>2007</v>
      </c>
      <c r="O8" s="76">
        <v>2008</v>
      </c>
      <c r="P8" s="90">
        <v>2007</v>
      </c>
      <c r="Q8" s="77">
        <v>2008</v>
      </c>
      <c r="R8" s="90">
        <v>2007</v>
      </c>
    </row>
    <row r="9" spans="1:18" ht="14.25">
      <c r="A9" s="132" t="s">
        <v>169</v>
      </c>
      <c r="B9" s="285" t="s">
        <v>170</v>
      </c>
      <c r="C9" s="286" t="s">
        <v>299</v>
      </c>
      <c r="D9" s="39">
        <v>114</v>
      </c>
      <c r="E9" s="40">
        <v>3374.47</v>
      </c>
      <c r="F9" s="40">
        <v>3466.4</v>
      </c>
      <c r="G9" s="30">
        <v>383704.853</v>
      </c>
      <c r="H9" s="30">
        <v>355550.864</v>
      </c>
      <c r="I9" s="30">
        <v>79307.95</v>
      </c>
      <c r="J9" s="30">
        <v>69918.092</v>
      </c>
      <c r="K9" s="30">
        <v>11173.65</v>
      </c>
      <c r="L9" s="30">
        <v>16436.732</v>
      </c>
      <c r="M9" s="30">
        <v>19321.017</v>
      </c>
      <c r="N9" s="30">
        <v>8510.257</v>
      </c>
      <c r="O9" s="30">
        <v>-8147.367</v>
      </c>
      <c r="P9" s="30">
        <v>7926.475</v>
      </c>
      <c r="Q9" s="30">
        <v>496610.738</v>
      </c>
      <c r="R9" s="30">
        <v>463768.616</v>
      </c>
    </row>
    <row r="10" spans="1:18" ht="14.25">
      <c r="A10" s="132"/>
      <c r="B10" s="287"/>
      <c r="C10" s="286" t="s">
        <v>302</v>
      </c>
      <c r="D10" s="39">
        <v>28</v>
      </c>
      <c r="E10" s="40">
        <v>379.77</v>
      </c>
      <c r="F10" s="40">
        <v>381.61</v>
      </c>
      <c r="G10" s="30">
        <v>60200.373</v>
      </c>
      <c r="H10" s="30">
        <v>55321.479</v>
      </c>
      <c r="I10" s="30">
        <v>37568.148</v>
      </c>
      <c r="J10" s="30">
        <v>34076.287</v>
      </c>
      <c r="K10" s="30">
        <v>1280.011</v>
      </c>
      <c r="L10" s="30">
        <v>899.362</v>
      </c>
      <c r="M10" s="30">
        <v>4552.045</v>
      </c>
      <c r="N10" s="30">
        <v>1099.149</v>
      </c>
      <c r="O10" s="30">
        <v>-3272.034</v>
      </c>
      <c r="P10" s="30">
        <v>-199.787</v>
      </c>
      <c r="Q10" s="30">
        <v>64082.679</v>
      </c>
      <c r="R10" s="30">
        <v>63305.217</v>
      </c>
    </row>
    <row r="11" spans="1:18" ht="14.25">
      <c r="A11" s="132"/>
      <c r="B11" s="287"/>
      <c r="C11" s="286" t="s">
        <v>300</v>
      </c>
      <c r="D11" s="39">
        <v>242</v>
      </c>
      <c r="E11" s="40">
        <v>647.69</v>
      </c>
      <c r="F11" s="40">
        <v>632.36</v>
      </c>
      <c r="G11" s="30">
        <v>46603.452</v>
      </c>
      <c r="H11" s="30">
        <v>54803.491</v>
      </c>
      <c r="I11" s="30">
        <v>0</v>
      </c>
      <c r="J11" s="30">
        <v>405.076</v>
      </c>
      <c r="K11" s="30">
        <v>1524.624</v>
      </c>
      <c r="L11" s="30">
        <v>9664.139</v>
      </c>
      <c r="M11" s="30">
        <v>3429.689</v>
      </c>
      <c r="N11" s="30">
        <v>2938.727</v>
      </c>
      <c r="O11" s="30">
        <v>-1905.065</v>
      </c>
      <c r="P11" s="30">
        <v>6725.412</v>
      </c>
      <c r="Q11" s="30">
        <v>116031.211</v>
      </c>
      <c r="R11" s="30">
        <v>105917.769</v>
      </c>
    </row>
    <row r="12" spans="1:18" ht="14.25">
      <c r="A12" s="132"/>
      <c r="B12" s="287"/>
      <c r="C12" s="286" t="s">
        <v>5</v>
      </c>
      <c r="D12" s="39">
        <v>356</v>
      </c>
      <c r="E12" s="40">
        <v>4022.16</v>
      </c>
      <c r="F12" s="40">
        <v>4098.76</v>
      </c>
      <c r="G12" s="30">
        <v>430308.305</v>
      </c>
      <c r="H12" s="30">
        <v>410354.355</v>
      </c>
      <c r="I12" s="30">
        <v>79307.95</v>
      </c>
      <c r="J12" s="30">
        <v>70323.168</v>
      </c>
      <c r="K12" s="30">
        <v>12698.274</v>
      </c>
      <c r="L12" s="30">
        <v>26100.871</v>
      </c>
      <c r="M12" s="30">
        <v>22750.706</v>
      </c>
      <c r="N12" s="30">
        <v>11448.984</v>
      </c>
      <c r="O12" s="30">
        <v>-10052.432</v>
      </c>
      <c r="P12" s="30">
        <v>14651.887</v>
      </c>
      <c r="Q12" s="30">
        <v>612641.949</v>
      </c>
      <c r="R12" s="30">
        <v>569686.385</v>
      </c>
    </row>
    <row r="13" spans="1:18" ht="14.25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</row>
    <row r="14" spans="1:18" ht="14.25">
      <c r="A14" s="132" t="s">
        <v>171</v>
      </c>
      <c r="B14" s="288" t="s">
        <v>172</v>
      </c>
      <c r="C14" s="286" t="s">
        <v>299</v>
      </c>
      <c r="D14" s="39">
        <v>20</v>
      </c>
      <c r="E14" s="40">
        <v>2239.3</v>
      </c>
      <c r="F14" s="40">
        <v>2342.2</v>
      </c>
      <c r="G14" s="30">
        <v>242991.035</v>
      </c>
      <c r="H14" s="30">
        <v>228775.601</v>
      </c>
      <c r="I14" s="30">
        <v>26354.7</v>
      </c>
      <c r="J14" s="30">
        <v>21182.686</v>
      </c>
      <c r="K14" s="30">
        <v>5474.716</v>
      </c>
      <c r="L14" s="30">
        <v>11417.171</v>
      </c>
      <c r="M14" s="30">
        <v>618.353</v>
      </c>
      <c r="N14" s="30">
        <v>1049.487</v>
      </c>
      <c r="O14" s="30">
        <v>4856.363</v>
      </c>
      <c r="P14" s="30">
        <v>10367.684</v>
      </c>
      <c r="Q14" s="30">
        <v>365436.529</v>
      </c>
      <c r="R14" s="30">
        <v>348771.979</v>
      </c>
    </row>
    <row r="15" spans="1:18" ht="14.25">
      <c r="A15" s="132"/>
      <c r="B15" s="288"/>
      <c r="C15" s="286" t="s">
        <v>302</v>
      </c>
      <c r="D15" s="39">
        <v>3</v>
      </c>
      <c r="E15" s="40">
        <v>123.67</v>
      </c>
      <c r="F15" s="40">
        <v>114.53</v>
      </c>
      <c r="G15" s="30">
        <v>33258.331</v>
      </c>
      <c r="H15" s="30">
        <v>26552.442</v>
      </c>
      <c r="I15" s="30">
        <v>17472.897</v>
      </c>
      <c r="J15" s="30">
        <v>12903.053</v>
      </c>
      <c r="K15" s="30">
        <v>636.853</v>
      </c>
      <c r="L15" s="30">
        <v>701.789</v>
      </c>
      <c r="M15" s="30">
        <v>0</v>
      </c>
      <c r="N15" s="30">
        <v>10.582</v>
      </c>
      <c r="O15" s="30">
        <v>636.853</v>
      </c>
      <c r="P15" s="30">
        <v>691.207</v>
      </c>
      <c r="Q15" s="30">
        <v>55003.831</v>
      </c>
      <c r="R15" s="30">
        <v>50535.21</v>
      </c>
    </row>
    <row r="16" spans="1:18" ht="14.25">
      <c r="A16" s="132"/>
      <c r="B16" s="288"/>
      <c r="C16" s="286" t="s">
        <v>300</v>
      </c>
      <c r="D16" s="39">
        <v>46</v>
      </c>
      <c r="E16" s="40">
        <v>1081.99</v>
      </c>
      <c r="F16" s="40">
        <v>1121.81</v>
      </c>
      <c r="G16" s="30">
        <v>73471.381</v>
      </c>
      <c r="H16" s="30">
        <v>76401.577</v>
      </c>
      <c r="I16" s="30">
        <v>0</v>
      </c>
      <c r="J16" s="30">
        <v>3</v>
      </c>
      <c r="K16" s="30">
        <v>2345.6</v>
      </c>
      <c r="L16" s="30">
        <v>4093.469</v>
      </c>
      <c r="M16" s="30">
        <v>10487.446</v>
      </c>
      <c r="N16" s="30">
        <v>2150.212</v>
      </c>
      <c r="O16" s="30">
        <v>-8141.846</v>
      </c>
      <c r="P16" s="30">
        <v>1943.257</v>
      </c>
      <c r="Q16" s="30">
        <v>118561.592</v>
      </c>
      <c r="R16" s="30">
        <v>123604.441</v>
      </c>
    </row>
    <row r="17" spans="1:18" ht="14.25">
      <c r="A17" s="132"/>
      <c r="B17" s="288"/>
      <c r="C17" s="286" t="s">
        <v>5</v>
      </c>
      <c r="D17" s="39">
        <v>66</v>
      </c>
      <c r="E17" s="40">
        <v>3321.29</v>
      </c>
      <c r="F17" s="40">
        <v>3464.0099999999998</v>
      </c>
      <c r="G17" s="30">
        <v>316462.41599999997</v>
      </c>
      <c r="H17" s="30">
        <v>305177.178</v>
      </c>
      <c r="I17" s="30">
        <v>26354.7</v>
      </c>
      <c r="J17" s="30">
        <v>21185.686</v>
      </c>
      <c r="K17" s="30">
        <v>7820.316000000001</v>
      </c>
      <c r="L17" s="30">
        <v>15510.64</v>
      </c>
      <c r="M17" s="30">
        <v>11105.798999999999</v>
      </c>
      <c r="N17" s="30">
        <v>3199.699</v>
      </c>
      <c r="O17" s="30">
        <v>-3285.4829999999993</v>
      </c>
      <c r="P17" s="30">
        <v>12310.940999999999</v>
      </c>
      <c r="Q17" s="30">
        <v>483998.121</v>
      </c>
      <c r="R17" s="30">
        <v>472376.42</v>
      </c>
    </row>
    <row r="18" spans="1:18" ht="14.2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4"/>
    </row>
    <row r="19" spans="1:18" ht="14.25">
      <c r="A19" s="132" t="s">
        <v>173</v>
      </c>
      <c r="B19" s="289" t="s">
        <v>281</v>
      </c>
      <c r="C19" s="286" t="s">
        <v>299</v>
      </c>
      <c r="D19" s="39">
        <v>3035</v>
      </c>
      <c r="E19" s="40">
        <v>179696.62</v>
      </c>
      <c r="F19" s="40">
        <v>178894.93</v>
      </c>
      <c r="G19" s="30">
        <v>23876016.069</v>
      </c>
      <c r="H19" s="30">
        <v>23199513.23</v>
      </c>
      <c r="I19" s="30">
        <v>15011196.484</v>
      </c>
      <c r="J19" s="30">
        <v>14766023.753</v>
      </c>
      <c r="K19" s="30">
        <v>819031.807</v>
      </c>
      <c r="L19" s="30">
        <v>1039076.562</v>
      </c>
      <c r="M19" s="30">
        <v>261361.412</v>
      </c>
      <c r="N19" s="30">
        <v>132042.904</v>
      </c>
      <c r="O19" s="30">
        <v>557670.395</v>
      </c>
      <c r="P19" s="30">
        <v>907033.658</v>
      </c>
      <c r="Q19" s="30">
        <v>22142240.448</v>
      </c>
      <c r="R19" s="30">
        <v>20756032.458</v>
      </c>
    </row>
    <row r="20" spans="1:18" ht="14.25">
      <c r="A20" s="132"/>
      <c r="B20" s="288"/>
      <c r="C20" s="286" t="s">
        <v>302</v>
      </c>
      <c r="D20" s="39">
        <v>1049</v>
      </c>
      <c r="E20" s="40">
        <v>121327.14</v>
      </c>
      <c r="F20" s="40">
        <v>121365.83</v>
      </c>
      <c r="G20" s="30">
        <v>17304413.99</v>
      </c>
      <c r="H20" s="30">
        <v>17156656.01</v>
      </c>
      <c r="I20" s="30">
        <v>13933930.318</v>
      </c>
      <c r="J20" s="30">
        <v>13702943.59</v>
      </c>
      <c r="K20" s="30">
        <v>626282.832</v>
      </c>
      <c r="L20" s="30">
        <v>771040.383</v>
      </c>
      <c r="M20" s="30">
        <v>176960.996</v>
      </c>
      <c r="N20" s="30">
        <v>83469.048</v>
      </c>
      <c r="O20" s="30">
        <v>449321.836</v>
      </c>
      <c r="P20" s="30">
        <v>687571.335</v>
      </c>
      <c r="Q20" s="30">
        <v>15269499.799</v>
      </c>
      <c r="R20" s="30">
        <v>14399107.847</v>
      </c>
    </row>
    <row r="21" spans="1:18" ht="14.25">
      <c r="A21" s="132"/>
      <c r="B21" s="288"/>
      <c r="C21" s="286" t="s">
        <v>300</v>
      </c>
      <c r="D21" s="39">
        <v>3641</v>
      </c>
      <c r="E21" s="40">
        <v>18314.66</v>
      </c>
      <c r="F21" s="40">
        <v>18116.41</v>
      </c>
      <c r="G21" s="30">
        <v>1192723.439</v>
      </c>
      <c r="H21" s="30">
        <v>1107049.163</v>
      </c>
      <c r="I21" s="30">
        <v>0</v>
      </c>
      <c r="J21" s="30">
        <v>19040.643</v>
      </c>
      <c r="K21" s="30">
        <v>55154.943</v>
      </c>
      <c r="L21" s="30">
        <v>54822.733</v>
      </c>
      <c r="M21" s="30">
        <v>24752.239</v>
      </c>
      <c r="N21" s="30">
        <v>14419.573</v>
      </c>
      <c r="O21" s="30">
        <v>30402.704</v>
      </c>
      <c r="P21" s="30">
        <v>40403.16</v>
      </c>
      <c r="Q21" s="30">
        <v>1305274.954</v>
      </c>
      <c r="R21" s="30">
        <v>1074508.716</v>
      </c>
    </row>
    <row r="22" spans="1:18" ht="14.25">
      <c r="A22" s="132"/>
      <c r="B22" s="288"/>
      <c r="C22" s="286" t="s">
        <v>5</v>
      </c>
      <c r="D22" s="39">
        <v>6676</v>
      </c>
      <c r="E22" s="40">
        <v>198011.28</v>
      </c>
      <c r="F22" s="40">
        <v>197011.34</v>
      </c>
      <c r="G22" s="30">
        <v>25068739.507999998</v>
      </c>
      <c r="H22" s="30">
        <v>24306562.393</v>
      </c>
      <c r="I22" s="30">
        <v>15011196.484</v>
      </c>
      <c r="J22" s="30">
        <v>14785064.396</v>
      </c>
      <c r="K22" s="30">
        <v>874186.75</v>
      </c>
      <c r="L22" s="30">
        <v>1093899.295</v>
      </c>
      <c r="M22" s="30">
        <v>286113.651</v>
      </c>
      <c r="N22" s="30">
        <v>146462.477</v>
      </c>
      <c r="O22" s="30">
        <v>588073.099</v>
      </c>
      <c r="P22" s="30">
        <v>947436.8180000001</v>
      </c>
      <c r="Q22" s="30">
        <v>23447515.402</v>
      </c>
      <c r="R22" s="30">
        <v>21830541.174000002</v>
      </c>
    </row>
    <row r="23" spans="1:18" ht="14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4.25">
      <c r="A24" s="132" t="s">
        <v>175</v>
      </c>
      <c r="B24" s="289" t="s">
        <v>282</v>
      </c>
      <c r="C24" s="286" t="s">
        <v>299</v>
      </c>
      <c r="D24" s="39">
        <v>29</v>
      </c>
      <c r="E24" s="40">
        <v>4435.47</v>
      </c>
      <c r="F24" s="40">
        <v>4373.68</v>
      </c>
      <c r="G24" s="30">
        <v>1711531.754</v>
      </c>
      <c r="H24" s="30">
        <v>1560230.85</v>
      </c>
      <c r="I24" s="30">
        <v>236384.059</v>
      </c>
      <c r="J24" s="30">
        <v>238335.679</v>
      </c>
      <c r="K24" s="30">
        <v>67633.231</v>
      </c>
      <c r="L24" s="30">
        <v>92905.999</v>
      </c>
      <c r="M24" s="30">
        <v>299.849</v>
      </c>
      <c r="N24" s="30">
        <v>888.255</v>
      </c>
      <c r="O24" s="30">
        <v>67333.382</v>
      </c>
      <c r="P24" s="30">
        <v>92017.744</v>
      </c>
      <c r="Q24" s="30">
        <v>3053958.221</v>
      </c>
      <c r="R24" s="30">
        <v>2861415.814</v>
      </c>
    </row>
    <row r="25" spans="1:18" ht="14.25">
      <c r="A25" s="132"/>
      <c r="B25" s="288"/>
      <c r="C25" s="286" t="s">
        <v>302</v>
      </c>
      <c r="D25" s="39">
        <v>12</v>
      </c>
      <c r="E25" s="40">
        <v>24.33</v>
      </c>
      <c r="F25" s="40">
        <v>15.28</v>
      </c>
      <c r="G25" s="30">
        <v>33589.38</v>
      </c>
      <c r="H25" s="30">
        <v>130548.08</v>
      </c>
      <c r="I25" s="30">
        <v>18347.868</v>
      </c>
      <c r="J25" s="30">
        <v>60884.062</v>
      </c>
      <c r="K25" s="30">
        <v>3272.698</v>
      </c>
      <c r="L25" s="30">
        <v>1104.412</v>
      </c>
      <c r="M25" s="30">
        <v>210.634</v>
      </c>
      <c r="N25" s="30">
        <v>888.255</v>
      </c>
      <c r="O25" s="30">
        <v>3062.064</v>
      </c>
      <c r="P25" s="30">
        <v>216.157</v>
      </c>
      <c r="Q25" s="30">
        <v>26615.13</v>
      </c>
      <c r="R25" s="30">
        <v>32410.141</v>
      </c>
    </row>
    <row r="26" spans="1:18" ht="14.25">
      <c r="A26" s="132"/>
      <c r="B26" s="288"/>
      <c r="C26" s="286" t="s">
        <v>300</v>
      </c>
      <c r="D26" s="39">
        <v>177</v>
      </c>
      <c r="E26" s="40">
        <v>3106.17</v>
      </c>
      <c r="F26" s="40">
        <v>3189.53</v>
      </c>
      <c r="G26" s="30">
        <v>1166987.508</v>
      </c>
      <c r="H26" s="30">
        <v>866768.327</v>
      </c>
      <c r="I26" s="30">
        <v>0</v>
      </c>
      <c r="J26" s="30">
        <v>7.795</v>
      </c>
      <c r="K26" s="30">
        <v>38924.173</v>
      </c>
      <c r="L26" s="30">
        <v>19174.416</v>
      </c>
      <c r="M26" s="30">
        <v>1363.057</v>
      </c>
      <c r="N26" s="30">
        <v>2172.478</v>
      </c>
      <c r="O26" s="30">
        <v>37561.116</v>
      </c>
      <c r="P26" s="30">
        <v>17001.938</v>
      </c>
      <c r="Q26" s="30">
        <v>1824421.138</v>
      </c>
      <c r="R26" s="30">
        <v>1517132.416</v>
      </c>
    </row>
    <row r="27" spans="1:18" ht="14.25">
      <c r="A27" s="132"/>
      <c r="B27" s="288"/>
      <c r="C27" s="286" t="s">
        <v>5</v>
      </c>
      <c r="D27" s="39">
        <v>206</v>
      </c>
      <c r="E27" s="40">
        <v>7541.64</v>
      </c>
      <c r="F27" s="40">
        <v>7563.210000000001</v>
      </c>
      <c r="G27" s="30">
        <v>2878519.262</v>
      </c>
      <c r="H27" s="30">
        <v>2426999.177</v>
      </c>
      <c r="I27" s="30">
        <v>236384.059</v>
      </c>
      <c r="J27" s="30">
        <v>238343.47400000002</v>
      </c>
      <c r="K27" s="30">
        <v>106557.40400000001</v>
      </c>
      <c r="L27" s="30">
        <v>112080.415</v>
      </c>
      <c r="M27" s="30">
        <v>1662.906</v>
      </c>
      <c r="N27" s="30">
        <v>3060.733</v>
      </c>
      <c r="O27" s="30">
        <v>104894.49799999999</v>
      </c>
      <c r="P27" s="30">
        <v>109019.682</v>
      </c>
      <c r="Q27" s="30">
        <v>4878379.359</v>
      </c>
      <c r="R27" s="30">
        <v>4378548.2299999995</v>
      </c>
    </row>
    <row r="28" spans="1:18" ht="14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4"/>
    </row>
    <row r="29" spans="1:18" ht="14.25">
      <c r="A29" s="290" t="s">
        <v>177</v>
      </c>
      <c r="B29" s="289" t="s">
        <v>283</v>
      </c>
      <c r="C29" s="286" t="s">
        <v>299</v>
      </c>
      <c r="D29" s="39">
        <v>72</v>
      </c>
      <c r="E29" s="40">
        <v>3709</v>
      </c>
      <c r="F29" s="40">
        <v>3493.16</v>
      </c>
      <c r="G29" s="30">
        <v>556618.72</v>
      </c>
      <c r="H29" s="30">
        <v>484360.264</v>
      </c>
      <c r="I29" s="30">
        <v>89871.315</v>
      </c>
      <c r="J29" s="30">
        <v>94307.795</v>
      </c>
      <c r="K29" s="30">
        <v>15952.828</v>
      </c>
      <c r="L29" s="30">
        <v>19545.626</v>
      </c>
      <c r="M29" s="30">
        <v>3108.6</v>
      </c>
      <c r="N29" s="30">
        <v>1480.617</v>
      </c>
      <c r="O29" s="30">
        <v>12844.228</v>
      </c>
      <c r="P29" s="30">
        <v>18065.009</v>
      </c>
      <c r="Q29" s="30">
        <v>952275.156</v>
      </c>
      <c r="R29" s="30">
        <v>883448.992</v>
      </c>
    </row>
    <row r="30" spans="1:18" ht="14.25">
      <c r="A30" s="290"/>
      <c r="B30" s="288"/>
      <c r="C30" s="286" t="s">
        <v>302</v>
      </c>
      <c r="D30" s="39">
        <v>13</v>
      </c>
      <c r="E30" s="40">
        <v>86.56</v>
      </c>
      <c r="F30" s="40">
        <v>51.65</v>
      </c>
      <c r="G30" s="30">
        <v>34523.374</v>
      </c>
      <c r="H30" s="30">
        <v>35774.119</v>
      </c>
      <c r="I30" s="30">
        <v>23753.454</v>
      </c>
      <c r="J30" s="30">
        <v>23696.879</v>
      </c>
      <c r="K30" s="30">
        <v>688.049</v>
      </c>
      <c r="L30" s="30">
        <v>1529.515</v>
      </c>
      <c r="M30" s="30">
        <v>129.237</v>
      </c>
      <c r="N30" s="30">
        <v>102.119</v>
      </c>
      <c r="O30" s="30">
        <v>558.812</v>
      </c>
      <c r="P30" s="30">
        <v>1427.396</v>
      </c>
      <c r="Q30" s="30">
        <v>21825.739</v>
      </c>
      <c r="R30" s="30">
        <v>13130.037</v>
      </c>
    </row>
    <row r="31" spans="1:18" ht="14.25">
      <c r="A31" s="290"/>
      <c r="B31" s="288"/>
      <c r="C31" s="286" t="s">
        <v>300</v>
      </c>
      <c r="D31" s="39">
        <v>188</v>
      </c>
      <c r="E31" s="40">
        <v>4983.92</v>
      </c>
      <c r="F31" s="40">
        <v>4901.82</v>
      </c>
      <c r="G31" s="30">
        <v>382113.425</v>
      </c>
      <c r="H31" s="30">
        <v>358412.394</v>
      </c>
      <c r="I31" s="30">
        <v>0</v>
      </c>
      <c r="J31" s="30">
        <v>182.156</v>
      </c>
      <c r="K31" s="30">
        <v>8434.781</v>
      </c>
      <c r="L31" s="30">
        <v>13439.106</v>
      </c>
      <c r="M31" s="30">
        <v>2832.177</v>
      </c>
      <c r="N31" s="30">
        <v>516.904</v>
      </c>
      <c r="O31" s="30">
        <v>5602.604</v>
      </c>
      <c r="P31" s="30">
        <v>12922.202</v>
      </c>
      <c r="Q31" s="30">
        <v>1293391.86</v>
      </c>
      <c r="R31" s="30">
        <v>1238461.142</v>
      </c>
    </row>
    <row r="32" spans="1:18" ht="14.25">
      <c r="A32" s="290"/>
      <c r="B32" s="288"/>
      <c r="C32" s="286" t="s">
        <v>5</v>
      </c>
      <c r="D32" s="39">
        <v>260</v>
      </c>
      <c r="E32" s="40">
        <v>8692.92</v>
      </c>
      <c r="F32" s="40">
        <v>8394.98</v>
      </c>
      <c r="G32" s="30">
        <v>938732.145</v>
      </c>
      <c r="H32" s="30">
        <v>842772.658</v>
      </c>
      <c r="I32" s="30">
        <v>89871.315</v>
      </c>
      <c r="J32" s="30">
        <v>94489.951</v>
      </c>
      <c r="K32" s="30">
        <v>24387.609</v>
      </c>
      <c r="L32" s="30">
        <v>32984.732</v>
      </c>
      <c r="M32" s="30">
        <v>5940.777</v>
      </c>
      <c r="N32" s="30">
        <v>1997.521</v>
      </c>
      <c r="O32" s="30">
        <v>18446.832</v>
      </c>
      <c r="P32" s="30">
        <v>30987.210999999996</v>
      </c>
      <c r="Q32" s="30">
        <v>2245667.016</v>
      </c>
      <c r="R32" s="30">
        <v>2121910.134</v>
      </c>
    </row>
    <row r="33" spans="1:18" ht="14.2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</row>
    <row r="34" spans="1:18" ht="14.25">
      <c r="A34" s="132" t="s">
        <v>179</v>
      </c>
      <c r="B34" s="288" t="s">
        <v>180</v>
      </c>
      <c r="C34" s="286" t="s">
        <v>299</v>
      </c>
      <c r="D34" s="39">
        <v>545</v>
      </c>
      <c r="E34" s="40">
        <v>20451.55</v>
      </c>
      <c r="F34" s="40">
        <v>22401.08</v>
      </c>
      <c r="G34" s="30">
        <v>3608756.861</v>
      </c>
      <c r="H34" s="30">
        <v>3838575.781</v>
      </c>
      <c r="I34" s="30">
        <v>392156.477</v>
      </c>
      <c r="J34" s="30">
        <v>338406.698</v>
      </c>
      <c r="K34" s="30">
        <v>76267.711</v>
      </c>
      <c r="L34" s="30">
        <v>100954.032</v>
      </c>
      <c r="M34" s="30">
        <v>4751.81</v>
      </c>
      <c r="N34" s="30">
        <v>5828.523</v>
      </c>
      <c r="O34" s="30">
        <v>71515.901</v>
      </c>
      <c r="P34" s="30">
        <v>95125.509</v>
      </c>
      <c r="Q34" s="30">
        <v>2916332.364</v>
      </c>
      <c r="R34" s="30">
        <v>3222466.906</v>
      </c>
    </row>
    <row r="35" spans="1:18" ht="14.25">
      <c r="A35" s="132"/>
      <c r="B35" s="288"/>
      <c r="C35" s="286" t="s">
        <v>302</v>
      </c>
      <c r="D35" s="39">
        <v>141</v>
      </c>
      <c r="E35" s="40">
        <v>2335.85</v>
      </c>
      <c r="F35" s="40">
        <v>1922.96</v>
      </c>
      <c r="G35" s="30">
        <v>269750.05</v>
      </c>
      <c r="H35" s="30">
        <v>216473.885</v>
      </c>
      <c r="I35" s="30">
        <v>230818.313</v>
      </c>
      <c r="J35" s="30">
        <v>180172.022</v>
      </c>
      <c r="K35" s="30">
        <v>8498.884</v>
      </c>
      <c r="L35" s="30">
        <v>6813.59</v>
      </c>
      <c r="M35" s="30">
        <v>2083.49</v>
      </c>
      <c r="N35" s="30">
        <v>2334.646</v>
      </c>
      <c r="O35" s="30">
        <v>6415.394</v>
      </c>
      <c r="P35" s="30">
        <v>4478.944</v>
      </c>
      <c r="Q35" s="30">
        <v>222390.456</v>
      </c>
      <c r="R35" s="30">
        <v>187023.207</v>
      </c>
    </row>
    <row r="36" spans="1:18" ht="14.25">
      <c r="A36" s="132"/>
      <c r="B36" s="288"/>
      <c r="C36" s="286" t="s">
        <v>300</v>
      </c>
      <c r="D36" s="39">
        <v>6201</v>
      </c>
      <c r="E36" s="40">
        <v>36365.15</v>
      </c>
      <c r="F36" s="40">
        <v>30755.36</v>
      </c>
      <c r="G36" s="30">
        <v>4050438.274</v>
      </c>
      <c r="H36" s="30">
        <v>3370686.775</v>
      </c>
      <c r="I36" s="30">
        <v>0</v>
      </c>
      <c r="J36" s="30">
        <v>10915.208</v>
      </c>
      <c r="K36" s="30">
        <v>142636.06</v>
      </c>
      <c r="L36" s="30">
        <v>127264.955</v>
      </c>
      <c r="M36" s="30">
        <v>61293.551</v>
      </c>
      <c r="N36" s="30">
        <v>36026.951</v>
      </c>
      <c r="O36" s="30">
        <v>81342.509</v>
      </c>
      <c r="P36" s="30">
        <v>91238.004</v>
      </c>
      <c r="Q36" s="30">
        <v>4637546.311</v>
      </c>
      <c r="R36" s="30">
        <v>3586010.266</v>
      </c>
    </row>
    <row r="37" spans="1:18" ht="14.25">
      <c r="A37" s="132"/>
      <c r="B37" s="288"/>
      <c r="C37" s="286" t="s">
        <v>5</v>
      </c>
      <c r="D37" s="39">
        <v>6746</v>
      </c>
      <c r="E37" s="40">
        <v>56816.7</v>
      </c>
      <c r="F37" s="40">
        <v>53156.44</v>
      </c>
      <c r="G37" s="30">
        <v>7659195.135</v>
      </c>
      <c r="H37" s="30">
        <v>7209262.556</v>
      </c>
      <c r="I37" s="30">
        <v>392156.477</v>
      </c>
      <c r="J37" s="30">
        <v>349321.90599999996</v>
      </c>
      <c r="K37" s="30">
        <v>218903.771</v>
      </c>
      <c r="L37" s="30">
        <v>228218.98700000002</v>
      </c>
      <c r="M37" s="30">
        <v>66045.361</v>
      </c>
      <c r="N37" s="30">
        <v>41855.474</v>
      </c>
      <c r="O37" s="30">
        <v>152858.41</v>
      </c>
      <c r="P37" s="30">
        <v>186363.513</v>
      </c>
      <c r="Q37" s="30">
        <v>7553878.675</v>
      </c>
      <c r="R37" s="30">
        <v>6808477.172</v>
      </c>
    </row>
    <row r="38" spans="1:18" ht="14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</row>
    <row r="39" spans="1:18" ht="14.25">
      <c r="A39" s="132" t="s">
        <v>181</v>
      </c>
      <c r="B39" s="289" t="s">
        <v>284</v>
      </c>
      <c r="C39" s="286" t="s">
        <v>299</v>
      </c>
      <c r="D39" s="39">
        <v>4519</v>
      </c>
      <c r="E39" s="40">
        <v>68647.4</v>
      </c>
      <c r="F39" s="40">
        <v>64679.67</v>
      </c>
      <c r="G39" s="30">
        <v>26184182.388</v>
      </c>
      <c r="H39" s="30">
        <v>22123361.251</v>
      </c>
      <c r="I39" s="30">
        <v>5026938.926</v>
      </c>
      <c r="J39" s="30">
        <v>3644121</v>
      </c>
      <c r="K39" s="30">
        <v>589768.151</v>
      </c>
      <c r="L39" s="30">
        <v>713221.066</v>
      </c>
      <c r="M39" s="30">
        <v>197150.61</v>
      </c>
      <c r="N39" s="30">
        <v>84414.715</v>
      </c>
      <c r="O39" s="30">
        <v>392617.541</v>
      </c>
      <c r="P39" s="30">
        <v>628806.351</v>
      </c>
      <c r="Q39" s="30">
        <v>15379690.717</v>
      </c>
      <c r="R39" s="30">
        <v>13481964.136</v>
      </c>
    </row>
    <row r="40" spans="1:18" ht="14.25">
      <c r="A40" s="132"/>
      <c r="B40" s="288"/>
      <c r="C40" s="286" t="s">
        <v>302</v>
      </c>
      <c r="D40" s="39">
        <v>1120</v>
      </c>
      <c r="E40" s="40">
        <v>4699.28</v>
      </c>
      <c r="F40" s="40">
        <v>4336.98</v>
      </c>
      <c r="G40" s="30">
        <v>3762697.647</v>
      </c>
      <c r="H40" s="30">
        <v>2599113.58</v>
      </c>
      <c r="I40" s="30">
        <v>3135254.133</v>
      </c>
      <c r="J40" s="30">
        <v>2051362.281</v>
      </c>
      <c r="K40" s="30">
        <v>76418.323</v>
      </c>
      <c r="L40" s="30">
        <v>78994.744</v>
      </c>
      <c r="M40" s="30">
        <v>15486.437</v>
      </c>
      <c r="N40" s="30">
        <v>5953.423</v>
      </c>
      <c r="O40" s="30">
        <v>60931.886</v>
      </c>
      <c r="P40" s="30">
        <v>73041.321</v>
      </c>
      <c r="Q40" s="30">
        <v>1497422.094</v>
      </c>
      <c r="R40" s="30">
        <v>1228537.377</v>
      </c>
    </row>
    <row r="41" spans="1:18" ht="14.25">
      <c r="A41" s="132"/>
      <c r="B41" s="288"/>
      <c r="C41" s="286" t="s">
        <v>300</v>
      </c>
      <c r="D41" s="39">
        <v>8937</v>
      </c>
      <c r="E41" s="40">
        <v>21663.46</v>
      </c>
      <c r="F41" s="40">
        <v>20275.75</v>
      </c>
      <c r="G41" s="30">
        <v>3740326.058</v>
      </c>
      <c r="H41" s="30">
        <v>3333083.735</v>
      </c>
      <c r="I41" s="30">
        <v>0</v>
      </c>
      <c r="J41" s="30">
        <v>37912.909</v>
      </c>
      <c r="K41" s="30">
        <v>119324.562</v>
      </c>
      <c r="L41" s="30">
        <v>126926.493</v>
      </c>
      <c r="M41" s="30">
        <v>68395.645</v>
      </c>
      <c r="N41" s="30">
        <v>54610.053</v>
      </c>
      <c r="O41" s="30">
        <v>50928.917</v>
      </c>
      <c r="P41" s="30">
        <v>72316.44</v>
      </c>
      <c r="Q41" s="30">
        <v>2866590.066</v>
      </c>
      <c r="R41" s="30">
        <v>2636273.857</v>
      </c>
    </row>
    <row r="42" spans="1:18" ht="14.25">
      <c r="A42" s="132"/>
      <c r="B42" s="288"/>
      <c r="C42" s="286" t="s">
        <v>5</v>
      </c>
      <c r="D42" s="39">
        <v>13456</v>
      </c>
      <c r="E42" s="40">
        <v>90310.85999999999</v>
      </c>
      <c r="F42" s="40">
        <v>84955.42</v>
      </c>
      <c r="G42" s="30">
        <v>29924508.446000002</v>
      </c>
      <c r="H42" s="30">
        <v>25456444.985999998</v>
      </c>
      <c r="I42" s="30">
        <v>5026938.926</v>
      </c>
      <c r="J42" s="30">
        <v>3682033.909</v>
      </c>
      <c r="K42" s="30">
        <v>709092.713</v>
      </c>
      <c r="L42" s="30">
        <v>840147.559</v>
      </c>
      <c r="M42" s="30">
        <v>265546.255</v>
      </c>
      <c r="N42" s="30">
        <v>139024.76799999998</v>
      </c>
      <c r="O42" s="30">
        <v>443546.45800000004</v>
      </c>
      <c r="P42" s="30">
        <v>701122.791</v>
      </c>
      <c r="Q42" s="30">
        <v>18246280.783</v>
      </c>
      <c r="R42" s="30">
        <v>16118237.993</v>
      </c>
    </row>
    <row r="43" spans="1:18" ht="14.2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</row>
    <row r="44" spans="1:18" ht="14.25">
      <c r="A44" s="132" t="s">
        <v>183</v>
      </c>
      <c r="B44" s="289" t="s">
        <v>285</v>
      </c>
      <c r="C44" s="286" t="s">
        <v>299</v>
      </c>
      <c r="D44" s="39">
        <v>1094</v>
      </c>
      <c r="E44" s="40">
        <v>32614.72</v>
      </c>
      <c r="F44" s="40">
        <v>30633.86</v>
      </c>
      <c r="G44" s="30">
        <v>3302916.173</v>
      </c>
      <c r="H44" s="30">
        <v>2767696.117</v>
      </c>
      <c r="I44" s="30">
        <v>1523298.306</v>
      </c>
      <c r="J44" s="30">
        <v>1166348.045</v>
      </c>
      <c r="K44" s="30">
        <v>116251.69</v>
      </c>
      <c r="L44" s="30">
        <v>170488.835</v>
      </c>
      <c r="M44" s="30">
        <v>42615.487</v>
      </c>
      <c r="N44" s="30">
        <v>16461.422</v>
      </c>
      <c r="O44" s="30">
        <v>73636.203</v>
      </c>
      <c r="P44" s="30">
        <v>154027.413</v>
      </c>
      <c r="Q44" s="30">
        <v>4251032.951</v>
      </c>
      <c r="R44" s="30">
        <v>3855713.86</v>
      </c>
    </row>
    <row r="45" spans="1:18" ht="14.25">
      <c r="A45" s="132"/>
      <c r="B45" s="288"/>
      <c r="C45" s="286" t="s">
        <v>302</v>
      </c>
      <c r="D45" s="39">
        <v>488</v>
      </c>
      <c r="E45" s="40">
        <v>15315.71</v>
      </c>
      <c r="F45" s="40">
        <v>14070.15</v>
      </c>
      <c r="G45" s="30">
        <v>1746277.197</v>
      </c>
      <c r="H45" s="30">
        <v>1380034.976</v>
      </c>
      <c r="I45" s="30">
        <v>1193157.981</v>
      </c>
      <c r="J45" s="30">
        <v>872856.546</v>
      </c>
      <c r="K45" s="30">
        <v>38632.098</v>
      </c>
      <c r="L45" s="30">
        <v>76228.811</v>
      </c>
      <c r="M45" s="30">
        <v>21268.91</v>
      </c>
      <c r="N45" s="30">
        <v>4311.103</v>
      </c>
      <c r="O45" s="30">
        <v>17363.188</v>
      </c>
      <c r="P45" s="30">
        <v>71917.708</v>
      </c>
      <c r="Q45" s="30">
        <v>2429632.906</v>
      </c>
      <c r="R45" s="30">
        <v>2190964.788</v>
      </c>
    </row>
    <row r="46" spans="1:18" ht="14.25">
      <c r="A46" s="132"/>
      <c r="B46" s="288"/>
      <c r="C46" s="286" t="s">
        <v>300</v>
      </c>
      <c r="D46" s="39">
        <v>1159</v>
      </c>
      <c r="E46" s="40">
        <v>4942.34</v>
      </c>
      <c r="F46" s="40">
        <v>4528.85</v>
      </c>
      <c r="G46" s="30">
        <v>644010.36</v>
      </c>
      <c r="H46" s="30">
        <v>530786.549</v>
      </c>
      <c r="I46" s="30">
        <v>0</v>
      </c>
      <c r="J46" s="30">
        <v>6520.1</v>
      </c>
      <c r="K46" s="30">
        <v>41685.553</v>
      </c>
      <c r="L46" s="30">
        <v>37520.75</v>
      </c>
      <c r="M46" s="30">
        <v>5451.629</v>
      </c>
      <c r="N46" s="30">
        <v>3671.089</v>
      </c>
      <c r="O46" s="30">
        <v>36233.924</v>
      </c>
      <c r="P46" s="30">
        <v>33849.661</v>
      </c>
      <c r="Q46" s="30">
        <v>6313193.567</v>
      </c>
      <c r="R46" s="30">
        <v>5754051.728</v>
      </c>
    </row>
    <row r="47" spans="1:18" ht="14.25">
      <c r="A47" s="132"/>
      <c r="B47" s="288"/>
      <c r="C47" s="286" t="s">
        <v>5</v>
      </c>
      <c r="D47" s="39">
        <v>2253</v>
      </c>
      <c r="E47" s="40">
        <v>37557.06</v>
      </c>
      <c r="F47" s="40">
        <v>35162.71</v>
      </c>
      <c r="G47" s="30">
        <v>3946926.533</v>
      </c>
      <c r="H47" s="30">
        <v>3298482.666</v>
      </c>
      <c r="I47" s="30">
        <v>1523298.306</v>
      </c>
      <c r="J47" s="30">
        <v>1172868.145</v>
      </c>
      <c r="K47" s="30">
        <v>157937.24300000002</v>
      </c>
      <c r="L47" s="30">
        <v>208009.585</v>
      </c>
      <c r="M47" s="30">
        <v>48067.116</v>
      </c>
      <c r="N47" s="30">
        <v>20132.511</v>
      </c>
      <c r="O47" s="30">
        <v>109870.127</v>
      </c>
      <c r="P47" s="30">
        <v>187877.074</v>
      </c>
      <c r="Q47" s="30">
        <v>10564226.518</v>
      </c>
      <c r="R47" s="30">
        <v>9609765.588</v>
      </c>
    </row>
    <row r="48" spans="1:18" ht="14.2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4"/>
    </row>
    <row r="49" spans="1:18" ht="14.25">
      <c r="A49" s="132" t="s">
        <v>185</v>
      </c>
      <c r="B49" s="288" t="s">
        <v>186</v>
      </c>
      <c r="C49" s="286" t="s">
        <v>299</v>
      </c>
      <c r="D49" s="39">
        <v>106</v>
      </c>
      <c r="E49" s="40">
        <v>2794.78</v>
      </c>
      <c r="F49" s="40">
        <v>2664.83</v>
      </c>
      <c r="G49" s="30">
        <v>190521.567</v>
      </c>
      <c r="H49" s="30">
        <v>172849.699</v>
      </c>
      <c r="I49" s="30">
        <v>47349.975</v>
      </c>
      <c r="J49" s="30">
        <v>40470.22</v>
      </c>
      <c r="K49" s="30">
        <v>5165.724</v>
      </c>
      <c r="L49" s="30">
        <v>7064.327</v>
      </c>
      <c r="M49" s="30">
        <v>23385.544</v>
      </c>
      <c r="N49" s="30">
        <v>3761.693</v>
      </c>
      <c r="O49" s="30">
        <v>-18219.82</v>
      </c>
      <c r="P49" s="30">
        <v>3302.634</v>
      </c>
      <c r="Q49" s="30">
        <v>472647.892</v>
      </c>
      <c r="R49" s="30">
        <v>447885.687</v>
      </c>
    </row>
    <row r="50" spans="1:18" ht="14.25">
      <c r="A50" s="132"/>
      <c r="B50" s="288"/>
      <c r="C50" s="286" t="s">
        <v>302</v>
      </c>
      <c r="D50" s="39">
        <v>24</v>
      </c>
      <c r="E50" s="40">
        <v>154.58</v>
      </c>
      <c r="F50" s="40">
        <v>138.9</v>
      </c>
      <c r="G50" s="30">
        <v>10358.722</v>
      </c>
      <c r="H50" s="30">
        <v>7505.295</v>
      </c>
      <c r="I50" s="30">
        <v>7517.192</v>
      </c>
      <c r="J50" s="30">
        <v>4806.068</v>
      </c>
      <c r="K50" s="30">
        <v>238.024</v>
      </c>
      <c r="L50" s="30">
        <v>224.261</v>
      </c>
      <c r="M50" s="30">
        <v>484.711</v>
      </c>
      <c r="N50" s="30">
        <v>243.192</v>
      </c>
      <c r="O50" s="30">
        <v>-246.687</v>
      </c>
      <c r="P50" s="30">
        <v>-18.931</v>
      </c>
      <c r="Q50" s="30">
        <v>12186.861</v>
      </c>
      <c r="R50" s="30">
        <v>9591.494</v>
      </c>
    </row>
    <row r="51" spans="1:18" ht="14.25">
      <c r="A51" s="132"/>
      <c r="B51" s="288"/>
      <c r="C51" s="286" t="s">
        <v>300</v>
      </c>
      <c r="D51" s="39">
        <v>2212</v>
      </c>
      <c r="E51" s="40">
        <v>14459.93</v>
      </c>
      <c r="F51" s="40">
        <v>13417.09</v>
      </c>
      <c r="G51" s="30">
        <v>945489.812</v>
      </c>
      <c r="H51" s="30">
        <v>839616.707</v>
      </c>
      <c r="I51" s="30">
        <v>0</v>
      </c>
      <c r="J51" s="30">
        <v>1009.765</v>
      </c>
      <c r="K51" s="30">
        <v>32594.227</v>
      </c>
      <c r="L51" s="30">
        <v>38931.902</v>
      </c>
      <c r="M51" s="30">
        <v>41994.052</v>
      </c>
      <c r="N51" s="30">
        <v>26375.946</v>
      </c>
      <c r="O51" s="30">
        <v>-9399.825</v>
      </c>
      <c r="P51" s="30">
        <v>12555.956</v>
      </c>
      <c r="Q51" s="30">
        <v>1853968.558</v>
      </c>
      <c r="R51" s="30">
        <v>1601928.94</v>
      </c>
    </row>
    <row r="52" spans="1:18" ht="14.25">
      <c r="A52" s="132"/>
      <c r="B52" s="288"/>
      <c r="C52" s="286" t="s">
        <v>5</v>
      </c>
      <c r="D52" s="39">
        <v>2318</v>
      </c>
      <c r="E52" s="40">
        <v>17254.71</v>
      </c>
      <c r="F52" s="40">
        <v>16081.92</v>
      </c>
      <c r="G52" s="30">
        <v>1136011.379</v>
      </c>
      <c r="H52" s="30">
        <v>1012466.4060000001</v>
      </c>
      <c r="I52" s="30">
        <v>47349.975</v>
      </c>
      <c r="J52" s="30">
        <v>41479.985</v>
      </c>
      <c r="K52" s="30">
        <v>37759.951</v>
      </c>
      <c r="L52" s="30">
        <v>45996.229</v>
      </c>
      <c r="M52" s="30">
        <v>65379.596000000005</v>
      </c>
      <c r="N52" s="30">
        <v>30137.639</v>
      </c>
      <c r="O52" s="30">
        <v>-27619.645</v>
      </c>
      <c r="P52" s="30">
        <v>15858.59</v>
      </c>
      <c r="Q52" s="30">
        <v>2326616.45</v>
      </c>
      <c r="R52" s="30">
        <v>2049814.6269999999</v>
      </c>
    </row>
    <row r="53" spans="1:18" ht="14.25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4.25">
      <c r="A54" s="290" t="s">
        <v>187</v>
      </c>
      <c r="B54" s="289" t="s">
        <v>286</v>
      </c>
      <c r="C54" s="286" t="s">
        <v>299</v>
      </c>
      <c r="D54" s="39">
        <v>796</v>
      </c>
      <c r="E54" s="40">
        <v>14205.34</v>
      </c>
      <c r="F54" s="40">
        <v>13585.95</v>
      </c>
      <c r="G54" s="30">
        <v>2794878.742</v>
      </c>
      <c r="H54" s="30">
        <v>2485965.745</v>
      </c>
      <c r="I54" s="30">
        <v>384431.359</v>
      </c>
      <c r="J54" s="30">
        <v>341222.605</v>
      </c>
      <c r="K54" s="30">
        <v>282452.126</v>
      </c>
      <c r="L54" s="30">
        <v>243826.241</v>
      </c>
      <c r="M54" s="30">
        <v>82009.145</v>
      </c>
      <c r="N54" s="30">
        <v>64197.497</v>
      </c>
      <c r="O54" s="30">
        <v>200442.981</v>
      </c>
      <c r="P54" s="30">
        <v>179628.744</v>
      </c>
      <c r="Q54" s="30">
        <v>3864745.574</v>
      </c>
      <c r="R54" s="30">
        <v>3475273.928</v>
      </c>
    </row>
    <row r="55" spans="1:18" ht="14.25">
      <c r="A55" s="132"/>
      <c r="B55" s="288"/>
      <c r="C55" s="286" t="s">
        <v>302</v>
      </c>
      <c r="D55" s="39">
        <v>151</v>
      </c>
      <c r="E55" s="40">
        <v>1383.91</v>
      </c>
      <c r="F55" s="40">
        <v>1331.2</v>
      </c>
      <c r="G55" s="30">
        <v>198118.412</v>
      </c>
      <c r="H55" s="30">
        <v>172971.221</v>
      </c>
      <c r="I55" s="30">
        <v>145942.514</v>
      </c>
      <c r="J55" s="30">
        <v>123470.269</v>
      </c>
      <c r="K55" s="30">
        <v>9177.915</v>
      </c>
      <c r="L55" s="30">
        <v>8971.82</v>
      </c>
      <c r="M55" s="30">
        <v>4152.226</v>
      </c>
      <c r="N55" s="30">
        <v>4450.696</v>
      </c>
      <c r="O55" s="30">
        <v>5025.689</v>
      </c>
      <c r="P55" s="30">
        <v>4521.124</v>
      </c>
      <c r="Q55" s="30">
        <v>143034.229</v>
      </c>
      <c r="R55" s="30">
        <v>118099.17</v>
      </c>
    </row>
    <row r="56" spans="1:18" ht="14.25">
      <c r="A56" s="132"/>
      <c r="B56" s="288"/>
      <c r="C56" s="286" t="s">
        <v>300</v>
      </c>
      <c r="D56" s="39">
        <v>1775</v>
      </c>
      <c r="E56" s="40">
        <v>3637.39</v>
      </c>
      <c r="F56" s="40">
        <v>3295.03</v>
      </c>
      <c r="G56" s="30">
        <v>462100.684</v>
      </c>
      <c r="H56" s="30">
        <v>425123.642</v>
      </c>
      <c r="I56" s="30">
        <v>0</v>
      </c>
      <c r="J56" s="30">
        <v>1644.818</v>
      </c>
      <c r="K56" s="30">
        <v>32756.415</v>
      </c>
      <c r="L56" s="30">
        <v>36401.621</v>
      </c>
      <c r="M56" s="30">
        <v>18278.151</v>
      </c>
      <c r="N56" s="30">
        <v>6273.684</v>
      </c>
      <c r="O56" s="30">
        <v>14478.264</v>
      </c>
      <c r="P56" s="30">
        <v>30127.937</v>
      </c>
      <c r="Q56" s="30">
        <v>504295.191</v>
      </c>
      <c r="R56" s="30">
        <v>415280.278</v>
      </c>
    </row>
    <row r="57" spans="1:18" ht="14.25">
      <c r="A57" s="132"/>
      <c r="B57" s="288"/>
      <c r="C57" s="286" t="s">
        <v>5</v>
      </c>
      <c r="D57" s="39">
        <v>2571</v>
      </c>
      <c r="E57" s="40">
        <v>17842.73</v>
      </c>
      <c r="F57" s="40">
        <v>16880.98</v>
      </c>
      <c r="G57" s="30">
        <v>3256979.426</v>
      </c>
      <c r="H57" s="30">
        <v>2911089.387</v>
      </c>
      <c r="I57" s="30">
        <v>384431.359</v>
      </c>
      <c r="J57" s="30">
        <v>342867.423</v>
      </c>
      <c r="K57" s="30">
        <v>315208.54099999997</v>
      </c>
      <c r="L57" s="30">
        <v>280227.862</v>
      </c>
      <c r="M57" s="30">
        <v>100287.296</v>
      </c>
      <c r="N57" s="30">
        <v>70471.181</v>
      </c>
      <c r="O57" s="30">
        <v>214921.245</v>
      </c>
      <c r="P57" s="30">
        <v>209756.681</v>
      </c>
      <c r="Q57" s="30">
        <v>4369040.765</v>
      </c>
      <c r="R57" s="30">
        <v>3890554.206</v>
      </c>
    </row>
    <row r="58" spans="1:18" ht="14.2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14.25">
      <c r="A59" s="132" t="s">
        <v>189</v>
      </c>
      <c r="B59" s="289" t="s">
        <v>287</v>
      </c>
      <c r="C59" s="286" t="s">
        <v>299</v>
      </c>
      <c r="D59" s="39">
        <v>119</v>
      </c>
      <c r="E59" s="40">
        <v>1896.77</v>
      </c>
      <c r="F59" s="40">
        <v>1645.24</v>
      </c>
      <c r="G59" s="30">
        <v>1376094.844</v>
      </c>
      <c r="H59" s="30">
        <v>1455163.642</v>
      </c>
      <c r="I59" s="30">
        <v>275306.463</v>
      </c>
      <c r="J59" s="30">
        <v>269998.904</v>
      </c>
      <c r="K59" s="30">
        <v>115511.64</v>
      </c>
      <c r="L59" s="30">
        <v>190841.859</v>
      </c>
      <c r="M59" s="30">
        <v>141018.366</v>
      </c>
      <c r="N59" s="30">
        <v>3447.829</v>
      </c>
      <c r="O59" s="30">
        <v>-25506.726</v>
      </c>
      <c r="P59" s="30">
        <v>187394.03</v>
      </c>
      <c r="Q59" s="30">
        <v>5195268.693</v>
      </c>
      <c r="R59" s="30">
        <v>4371485.774</v>
      </c>
    </row>
    <row r="60" spans="1:18" ht="14.25">
      <c r="A60" s="132"/>
      <c r="B60" s="288"/>
      <c r="C60" s="286" t="s">
        <v>302</v>
      </c>
      <c r="D60" s="39">
        <v>26</v>
      </c>
      <c r="E60" s="40">
        <v>127.53</v>
      </c>
      <c r="F60" s="40">
        <v>36.33</v>
      </c>
      <c r="G60" s="30">
        <v>38703.786</v>
      </c>
      <c r="H60" s="30">
        <v>20923.091</v>
      </c>
      <c r="I60" s="30">
        <v>13272.961</v>
      </c>
      <c r="J60" s="30">
        <v>2448.003</v>
      </c>
      <c r="K60" s="30">
        <v>5380.667</v>
      </c>
      <c r="L60" s="30">
        <v>7724.652</v>
      </c>
      <c r="M60" s="30">
        <v>2242.492</v>
      </c>
      <c r="N60" s="30">
        <v>769.49</v>
      </c>
      <c r="O60" s="30">
        <v>3138.175</v>
      </c>
      <c r="P60" s="30">
        <v>6955.162</v>
      </c>
      <c r="Q60" s="30">
        <v>254905.122</v>
      </c>
      <c r="R60" s="30">
        <v>207515.705</v>
      </c>
    </row>
    <row r="61" spans="1:18" ht="14.25">
      <c r="A61" s="132"/>
      <c r="B61" s="288"/>
      <c r="C61" s="286" t="s">
        <v>300</v>
      </c>
      <c r="D61" s="39">
        <v>925</v>
      </c>
      <c r="E61" s="40">
        <v>2582.04</v>
      </c>
      <c r="F61" s="40">
        <v>2380.29</v>
      </c>
      <c r="G61" s="30">
        <v>1441795.645</v>
      </c>
      <c r="H61" s="30">
        <v>1376203.001</v>
      </c>
      <c r="I61" s="30">
        <v>0</v>
      </c>
      <c r="J61" s="30">
        <v>7409.633</v>
      </c>
      <c r="K61" s="30">
        <v>226585.732</v>
      </c>
      <c r="L61" s="30">
        <v>463483.209</v>
      </c>
      <c r="M61" s="30">
        <v>486328.335</v>
      </c>
      <c r="N61" s="30">
        <v>39349.251</v>
      </c>
      <c r="O61" s="30">
        <v>-259742.603</v>
      </c>
      <c r="P61" s="30">
        <v>424133.958</v>
      </c>
      <c r="Q61" s="30">
        <v>11416914.161</v>
      </c>
      <c r="R61" s="30">
        <v>10923315.075</v>
      </c>
    </row>
    <row r="62" spans="1:18" ht="14.25">
      <c r="A62" s="132"/>
      <c r="B62" s="288"/>
      <c r="C62" s="286" t="s">
        <v>5</v>
      </c>
      <c r="D62" s="39">
        <v>1044</v>
      </c>
      <c r="E62" s="40">
        <v>4478.8099999999995</v>
      </c>
      <c r="F62" s="40">
        <v>4025.5299999999997</v>
      </c>
      <c r="G62" s="30">
        <v>2817890.489</v>
      </c>
      <c r="H62" s="30">
        <v>2831366.643</v>
      </c>
      <c r="I62" s="30">
        <v>275306.463</v>
      </c>
      <c r="J62" s="30">
        <v>277408.53699999995</v>
      </c>
      <c r="K62" s="30">
        <v>342097.372</v>
      </c>
      <c r="L62" s="30">
        <v>654325.068</v>
      </c>
      <c r="M62" s="30">
        <v>627346.701</v>
      </c>
      <c r="N62" s="30">
        <v>42797.079999999994</v>
      </c>
      <c r="O62" s="30">
        <v>-285249.329</v>
      </c>
      <c r="P62" s="30">
        <v>611527.988</v>
      </c>
      <c r="Q62" s="30">
        <v>16612182.854</v>
      </c>
      <c r="R62" s="30">
        <v>15294800.849</v>
      </c>
    </row>
    <row r="63" spans="1:18" ht="14.25">
      <c r="A63" s="10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4"/>
    </row>
    <row r="64" spans="1:18" ht="14.25">
      <c r="A64" s="132" t="s">
        <v>191</v>
      </c>
      <c r="B64" s="289" t="s">
        <v>288</v>
      </c>
      <c r="C64" s="286" t="s">
        <v>299</v>
      </c>
      <c r="D64" s="39">
        <v>98</v>
      </c>
      <c r="E64" s="40">
        <v>559.51</v>
      </c>
      <c r="F64" s="40">
        <v>474.83</v>
      </c>
      <c r="G64" s="30">
        <v>216941.308</v>
      </c>
      <c r="H64" s="30">
        <v>211409.788</v>
      </c>
      <c r="I64" s="30">
        <v>16961.332</v>
      </c>
      <c r="J64" s="30">
        <v>8993.162</v>
      </c>
      <c r="K64" s="30">
        <v>7761.19</v>
      </c>
      <c r="L64" s="30">
        <v>14258.868</v>
      </c>
      <c r="M64" s="30">
        <v>3529.351</v>
      </c>
      <c r="N64" s="30">
        <v>620.106</v>
      </c>
      <c r="O64" s="30">
        <v>4231.839</v>
      </c>
      <c r="P64" s="30">
        <v>13638.762</v>
      </c>
      <c r="Q64" s="30">
        <v>796616.523</v>
      </c>
      <c r="R64" s="30">
        <v>669671.068</v>
      </c>
    </row>
    <row r="65" spans="1:18" ht="14.25">
      <c r="A65" s="132"/>
      <c r="B65" s="288"/>
      <c r="C65" s="286" t="s">
        <v>302</v>
      </c>
      <c r="D65" s="39">
        <v>30</v>
      </c>
      <c r="E65" s="40">
        <v>29.83</v>
      </c>
      <c r="F65" s="40">
        <v>25.15</v>
      </c>
      <c r="G65" s="30">
        <v>17910.257</v>
      </c>
      <c r="H65" s="30">
        <v>8860.973</v>
      </c>
      <c r="I65" s="30">
        <v>10408.772</v>
      </c>
      <c r="J65" s="30">
        <v>3012.116</v>
      </c>
      <c r="K65" s="30">
        <v>981.299</v>
      </c>
      <c r="L65" s="30">
        <v>734.761</v>
      </c>
      <c r="M65" s="30">
        <v>343.074</v>
      </c>
      <c r="N65" s="30">
        <v>230.337</v>
      </c>
      <c r="O65" s="30">
        <v>638.225</v>
      </c>
      <c r="P65" s="30">
        <v>504.424</v>
      </c>
      <c r="Q65" s="30">
        <v>50889.358</v>
      </c>
      <c r="R65" s="30">
        <v>37112.518</v>
      </c>
    </row>
    <row r="66" spans="1:18" ht="14.25">
      <c r="A66" s="132"/>
      <c r="B66" s="288"/>
      <c r="C66" s="286" t="s">
        <v>300</v>
      </c>
      <c r="D66" s="39">
        <v>1627</v>
      </c>
      <c r="E66" s="40">
        <v>2903.83</v>
      </c>
      <c r="F66" s="40">
        <v>2594.94</v>
      </c>
      <c r="G66" s="30">
        <v>648956.287</v>
      </c>
      <c r="H66" s="30">
        <v>598445.049</v>
      </c>
      <c r="I66" s="30">
        <v>0</v>
      </c>
      <c r="J66" s="30">
        <v>2142.366</v>
      </c>
      <c r="K66" s="30">
        <v>78503.673</v>
      </c>
      <c r="L66" s="30">
        <v>88422.005</v>
      </c>
      <c r="M66" s="30">
        <v>37206.993</v>
      </c>
      <c r="N66" s="30">
        <v>19768.102</v>
      </c>
      <c r="O66" s="30">
        <v>41296.68</v>
      </c>
      <c r="P66" s="30">
        <v>68653.903</v>
      </c>
      <c r="Q66" s="30">
        <v>3136166.584</v>
      </c>
      <c r="R66" s="30">
        <v>2612790.111</v>
      </c>
    </row>
    <row r="67" spans="1:18" ht="14.25">
      <c r="A67" s="132"/>
      <c r="B67" s="288"/>
      <c r="C67" s="286" t="s">
        <v>5</v>
      </c>
      <c r="D67" s="39">
        <v>1725</v>
      </c>
      <c r="E67" s="40">
        <v>3463.34</v>
      </c>
      <c r="F67" s="40">
        <v>3069.77</v>
      </c>
      <c r="G67" s="30">
        <v>865897.595</v>
      </c>
      <c r="H67" s="30">
        <v>809854.837</v>
      </c>
      <c r="I67" s="30">
        <v>16961.332</v>
      </c>
      <c r="J67" s="30">
        <v>11135.528</v>
      </c>
      <c r="K67" s="30">
        <v>86264.863</v>
      </c>
      <c r="L67" s="30">
        <v>102680.873</v>
      </c>
      <c r="M67" s="30">
        <v>40736.344000000005</v>
      </c>
      <c r="N67" s="30">
        <v>20388.208</v>
      </c>
      <c r="O67" s="30">
        <v>45528.519</v>
      </c>
      <c r="P67" s="30">
        <v>82292.66500000001</v>
      </c>
      <c r="Q67" s="30">
        <v>3932783.107</v>
      </c>
      <c r="R67" s="30">
        <v>3282461.179</v>
      </c>
    </row>
    <row r="68" spans="1:18" ht="14.25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4"/>
    </row>
    <row r="69" spans="1:18" ht="14.25">
      <c r="A69" s="132" t="s">
        <v>193</v>
      </c>
      <c r="B69" s="289" t="s">
        <v>289</v>
      </c>
      <c r="C69" s="286" t="s">
        <v>299</v>
      </c>
      <c r="D69" s="39">
        <v>1964</v>
      </c>
      <c r="E69" s="40">
        <v>13402.86</v>
      </c>
      <c r="F69" s="40">
        <v>12578.29</v>
      </c>
      <c r="G69" s="30">
        <v>2282299.271</v>
      </c>
      <c r="H69" s="30">
        <v>2023231.566</v>
      </c>
      <c r="I69" s="30">
        <v>585997.336</v>
      </c>
      <c r="J69" s="30">
        <v>539659.374</v>
      </c>
      <c r="K69" s="30">
        <v>182824.071</v>
      </c>
      <c r="L69" s="30">
        <v>141414.423</v>
      </c>
      <c r="M69" s="30">
        <v>16065.03</v>
      </c>
      <c r="N69" s="30">
        <v>13305.394</v>
      </c>
      <c r="O69" s="30">
        <v>166759.041</v>
      </c>
      <c r="P69" s="30">
        <v>128109.029</v>
      </c>
      <c r="Q69" s="30">
        <v>2995508.995</v>
      </c>
      <c r="R69" s="30">
        <v>2783378.557</v>
      </c>
    </row>
    <row r="70" spans="1:18" ht="14.25">
      <c r="A70" s="132"/>
      <c r="B70" s="288"/>
      <c r="C70" s="286" t="s">
        <v>302</v>
      </c>
      <c r="D70" s="39">
        <v>554</v>
      </c>
      <c r="E70" s="40">
        <v>2447.81</v>
      </c>
      <c r="F70" s="40">
        <v>2308.18</v>
      </c>
      <c r="G70" s="30">
        <v>524469.794</v>
      </c>
      <c r="H70" s="30">
        <v>442312.405</v>
      </c>
      <c r="I70" s="30">
        <v>397770.414</v>
      </c>
      <c r="J70" s="30">
        <v>309032.556</v>
      </c>
      <c r="K70" s="30">
        <v>33875.884</v>
      </c>
      <c r="L70" s="30">
        <v>29523.925</v>
      </c>
      <c r="M70" s="30">
        <v>4719.646</v>
      </c>
      <c r="N70" s="30">
        <v>7930.88</v>
      </c>
      <c r="O70" s="30">
        <v>29156.238</v>
      </c>
      <c r="P70" s="30">
        <v>21593.045</v>
      </c>
      <c r="Q70" s="30">
        <v>462569.541</v>
      </c>
      <c r="R70" s="30">
        <v>382784.029</v>
      </c>
    </row>
    <row r="71" spans="1:18" ht="14.25">
      <c r="A71" s="132"/>
      <c r="B71" s="288"/>
      <c r="C71" s="286" t="s">
        <v>300</v>
      </c>
      <c r="D71" s="39">
        <v>8219</v>
      </c>
      <c r="E71" s="40">
        <v>14799.36</v>
      </c>
      <c r="F71" s="40">
        <v>13708.78</v>
      </c>
      <c r="G71" s="30">
        <v>1752409.856</v>
      </c>
      <c r="H71" s="30">
        <v>1546377.976</v>
      </c>
      <c r="I71" s="30">
        <v>0</v>
      </c>
      <c r="J71" s="30">
        <v>8328.766</v>
      </c>
      <c r="K71" s="30">
        <v>192667.565</v>
      </c>
      <c r="L71" s="30">
        <v>192329.501</v>
      </c>
      <c r="M71" s="30">
        <v>81426.026</v>
      </c>
      <c r="N71" s="30">
        <v>40440.126</v>
      </c>
      <c r="O71" s="30">
        <v>111241.539</v>
      </c>
      <c r="P71" s="30">
        <v>151889.375</v>
      </c>
      <c r="Q71" s="30">
        <v>3704883.274</v>
      </c>
      <c r="R71" s="30">
        <v>3215962.811</v>
      </c>
    </row>
    <row r="72" spans="1:18" ht="14.25">
      <c r="A72" s="132"/>
      <c r="B72" s="288"/>
      <c r="C72" s="286" t="s">
        <v>5</v>
      </c>
      <c r="D72" s="39">
        <v>10183</v>
      </c>
      <c r="E72" s="40">
        <v>28202.22</v>
      </c>
      <c r="F72" s="40">
        <v>26287.07</v>
      </c>
      <c r="G72" s="30">
        <v>4034709.1270000003</v>
      </c>
      <c r="H72" s="30">
        <v>3569609.5420000004</v>
      </c>
      <c r="I72" s="30">
        <v>585997.336</v>
      </c>
      <c r="J72" s="30">
        <v>547988.1399999999</v>
      </c>
      <c r="K72" s="30">
        <v>375491.636</v>
      </c>
      <c r="L72" s="30">
        <v>333743.924</v>
      </c>
      <c r="M72" s="30">
        <v>97491.056</v>
      </c>
      <c r="N72" s="30">
        <v>53745.52</v>
      </c>
      <c r="O72" s="30">
        <v>278000.58</v>
      </c>
      <c r="P72" s="30">
        <v>279998.404</v>
      </c>
      <c r="Q72" s="30">
        <v>6700392.269</v>
      </c>
      <c r="R72" s="30">
        <v>5999341.368000001</v>
      </c>
    </row>
    <row r="73" spans="1:18" ht="14.25">
      <c r="A73" s="102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4"/>
    </row>
    <row r="74" spans="1:18" ht="14.25">
      <c r="A74" s="132" t="s">
        <v>195</v>
      </c>
      <c r="B74" s="289" t="s">
        <v>290</v>
      </c>
      <c r="C74" s="286" t="s">
        <v>299</v>
      </c>
      <c r="D74" s="39">
        <v>296</v>
      </c>
      <c r="E74" s="40">
        <v>9626.55</v>
      </c>
      <c r="F74" s="40">
        <v>9515.15</v>
      </c>
      <c r="G74" s="30">
        <v>644047.794</v>
      </c>
      <c r="H74" s="30">
        <v>569327.91</v>
      </c>
      <c r="I74" s="30">
        <v>136892.462</v>
      </c>
      <c r="J74" s="30">
        <v>118503.375</v>
      </c>
      <c r="K74" s="30">
        <v>12975.166</v>
      </c>
      <c r="L74" s="30">
        <v>18229.169</v>
      </c>
      <c r="M74" s="30">
        <v>6349.913</v>
      </c>
      <c r="N74" s="30">
        <v>3036.705</v>
      </c>
      <c r="O74" s="30">
        <v>6625.253</v>
      </c>
      <c r="P74" s="30">
        <v>15192.464</v>
      </c>
      <c r="Q74" s="30">
        <v>426317.031</v>
      </c>
      <c r="R74" s="30">
        <v>366293.681</v>
      </c>
    </row>
    <row r="75" spans="1:18" ht="14.25">
      <c r="A75" s="132"/>
      <c r="B75" s="288"/>
      <c r="C75" s="286" t="s">
        <v>302</v>
      </c>
      <c r="D75" s="39">
        <v>83</v>
      </c>
      <c r="E75" s="40">
        <v>644.36</v>
      </c>
      <c r="F75" s="40">
        <v>582.01</v>
      </c>
      <c r="G75" s="30">
        <v>179406.558</v>
      </c>
      <c r="H75" s="30">
        <v>157011.152</v>
      </c>
      <c r="I75" s="30">
        <v>106611.373</v>
      </c>
      <c r="J75" s="30">
        <v>90242.081</v>
      </c>
      <c r="K75" s="30">
        <v>2248.239</v>
      </c>
      <c r="L75" s="30">
        <v>4913.7</v>
      </c>
      <c r="M75" s="30">
        <v>1722.455</v>
      </c>
      <c r="N75" s="30">
        <v>833.5</v>
      </c>
      <c r="O75" s="30">
        <v>525.784</v>
      </c>
      <c r="P75" s="30">
        <v>4080.2</v>
      </c>
      <c r="Q75" s="30">
        <v>143586.885</v>
      </c>
      <c r="R75" s="30">
        <v>112925.964</v>
      </c>
    </row>
    <row r="76" spans="1:18" ht="14.25">
      <c r="A76" s="132"/>
      <c r="B76" s="288"/>
      <c r="C76" s="286" t="s">
        <v>300</v>
      </c>
      <c r="D76" s="39">
        <v>1160</v>
      </c>
      <c r="E76" s="40">
        <v>12202.71</v>
      </c>
      <c r="F76" s="40">
        <v>11216.57</v>
      </c>
      <c r="G76" s="30">
        <v>516618.331</v>
      </c>
      <c r="H76" s="30">
        <v>463861.383</v>
      </c>
      <c r="I76" s="30">
        <v>0</v>
      </c>
      <c r="J76" s="30">
        <v>841.183</v>
      </c>
      <c r="K76" s="30">
        <v>14052.189</v>
      </c>
      <c r="L76" s="30">
        <v>19498.858</v>
      </c>
      <c r="M76" s="30">
        <v>17561.437</v>
      </c>
      <c r="N76" s="30">
        <v>5799.851</v>
      </c>
      <c r="O76" s="30">
        <v>-3509.248</v>
      </c>
      <c r="P76" s="30">
        <v>13699.007</v>
      </c>
      <c r="Q76" s="30">
        <v>370612.406</v>
      </c>
      <c r="R76" s="30">
        <v>326576</v>
      </c>
    </row>
    <row r="77" spans="1:18" ht="14.25">
      <c r="A77" s="132"/>
      <c r="B77" s="288"/>
      <c r="C77" s="286" t="s">
        <v>5</v>
      </c>
      <c r="D77" s="39">
        <v>1456</v>
      </c>
      <c r="E77" s="40">
        <v>21829.26</v>
      </c>
      <c r="F77" s="40">
        <v>20731.72</v>
      </c>
      <c r="G77" s="30">
        <v>1160666.125</v>
      </c>
      <c r="H77" s="30">
        <v>1033189.2930000001</v>
      </c>
      <c r="I77" s="30">
        <v>136892.462</v>
      </c>
      <c r="J77" s="30">
        <v>119344.558</v>
      </c>
      <c r="K77" s="30">
        <v>27027.355</v>
      </c>
      <c r="L77" s="30">
        <v>37728.027</v>
      </c>
      <c r="M77" s="30">
        <v>23911.350000000002</v>
      </c>
      <c r="N77" s="30">
        <v>8836.556</v>
      </c>
      <c r="O77" s="30">
        <v>3116.0049999999997</v>
      </c>
      <c r="P77" s="30">
        <v>28891.470999999998</v>
      </c>
      <c r="Q77" s="30">
        <v>796929.437</v>
      </c>
      <c r="R77" s="30">
        <v>692869.681</v>
      </c>
    </row>
    <row r="78" spans="1:18" ht="14.25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4"/>
    </row>
    <row r="79" spans="1:18" ht="14.25">
      <c r="A79" s="290" t="s">
        <v>197</v>
      </c>
      <c r="B79" s="289" t="s">
        <v>291</v>
      </c>
      <c r="C79" s="286" t="s">
        <v>299</v>
      </c>
      <c r="D79" s="291" t="s">
        <v>244</v>
      </c>
      <c r="E79" s="291" t="s">
        <v>244</v>
      </c>
      <c r="F79" s="291" t="s">
        <v>244</v>
      </c>
      <c r="G79" s="291" t="s">
        <v>244</v>
      </c>
      <c r="H79" s="291" t="s">
        <v>244</v>
      </c>
      <c r="I79" s="291" t="s">
        <v>244</v>
      </c>
      <c r="J79" s="291" t="s">
        <v>244</v>
      </c>
      <c r="K79" s="291" t="s">
        <v>244</v>
      </c>
      <c r="L79" s="291" t="s">
        <v>244</v>
      </c>
      <c r="M79" s="291" t="s">
        <v>244</v>
      </c>
      <c r="N79" s="291" t="s">
        <v>244</v>
      </c>
      <c r="O79" s="291" t="s">
        <v>244</v>
      </c>
      <c r="P79" s="291" t="s">
        <v>244</v>
      </c>
      <c r="Q79" s="291" t="s">
        <v>244</v>
      </c>
      <c r="R79" s="291" t="s">
        <v>244</v>
      </c>
    </row>
    <row r="80" spans="1:18" ht="14.25">
      <c r="A80" s="132"/>
      <c r="B80" s="288"/>
      <c r="C80" s="286" t="s">
        <v>302</v>
      </c>
      <c r="D80" s="291" t="s">
        <v>244</v>
      </c>
      <c r="E80" s="291" t="s">
        <v>244</v>
      </c>
      <c r="F80" s="291" t="s">
        <v>244</v>
      </c>
      <c r="G80" s="291" t="s">
        <v>244</v>
      </c>
      <c r="H80" s="291" t="s">
        <v>244</v>
      </c>
      <c r="I80" s="291" t="s">
        <v>244</v>
      </c>
      <c r="J80" s="291" t="s">
        <v>244</v>
      </c>
      <c r="K80" s="291" t="s">
        <v>244</v>
      </c>
      <c r="L80" s="291" t="s">
        <v>244</v>
      </c>
      <c r="M80" s="291" t="s">
        <v>244</v>
      </c>
      <c r="N80" s="291" t="s">
        <v>244</v>
      </c>
      <c r="O80" s="291" t="s">
        <v>244</v>
      </c>
      <c r="P80" s="291" t="s">
        <v>244</v>
      </c>
      <c r="Q80" s="291" t="s">
        <v>244</v>
      </c>
      <c r="R80" s="291" t="s">
        <v>244</v>
      </c>
    </row>
    <row r="81" spans="1:18" ht="14.25">
      <c r="A81" s="132"/>
      <c r="B81" s="288"/>
      <c r="C81" s="286" t="s">
        <v>300</v>
      </c>
      <c r="D81" s="39">
        <v>7</v>
      </c>
      <c r="E81" s="40">
        <v>292.39</v>
      </c>
      <c r="F81" s="40">
        <v>313.51</v>
      </c>
      <c r="G81" s="30">
        <v>25108.013</v>
      </c>
      <c r="H81" s="30">
        <v>24416.028</v>
      </c>
      <c r="I81" s="30">
        <v>0</v>
      </c>
      <c r="J81" s="30">
        <v>0.279</v>
      </c>
      <c r="K81" s="30">
        <v>88.485</v>
      </c>
      <c r="L81" s="30">
        <v>623.283</v>
      </c>
      <c r="M81" s="30">
        <v>1156.406</v>
      </c>
      <c r="N81" s="30">
        <v>79.19</v>
      </c>
      <c r="O81" s="30">
        <v>-1067.921</v>
      </c>
      <c r="P81" s="30">
        <v>544.093</v>
      </c>
      <c r="Q81" s="30">
        <v>75096.177</v>
      </c>
      <c r="R81" s="30">
        <v>78915.431</v>
      </c>
    </row>
    <row r="82" spans="1:18" ht="14.25">
      <c r="A82" s="132"/>
      <c r="B82" s="288"/>
      <c r="C82" s="286" t="s">
        <v>5</v>
      </c>
      <c r="D82" s="39">
        <v>7</v>
      </c>
      <c r="E82" s="40">
        <v>292.39</v>
      </c>
      <c r="F82" s="40">
        <v>313.51</v>
      </c>
      <c r="G82" s="30">
        <v>25108.013</v>
      </c>
      <c r="H82" s="30">
        <v>24416.028</v>
      </c>
      <c r="I82" s="30">
        <v>0</v>
      </c>
      <c r="J82" s="30">
        <v>0.279</v>
      </c>
      <c r="K82" s="30">
        <v>88.485</v>
      </c>
      <c r="L82" s="30">
        <v>623.283</v>
      </c>
      <c r="M82" s="30">
        <v>1156.406</v>
      </c>
      <c r="N82" s="30">
        <v>79.19</v>
      </c>
      <c r="O82" s="30">
        <v>-1067.921</v>
      </c>
      <c r="P82" s="30">
        <v>544.093</v>
      </c>
      <c r="Q82" s="30">
        <v>75096.177</v>
      </c>
      <c r="R82" s="30">
        <v>78915.431</v>
      </c>
    </row>
    <row r="83" spans="1:18" ht="14.25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4"/>
    </row>
    <row r="84" spans="1:18" ht="14.25">
      <c r="A84" s="290" t="s">
        <v>198</v>
      </c>
      <c r="B84" s="288" t="s">
        <v>199</v>
      </c>
      <c r="C84" s="286" t="s">
        <v>299</v>
      </c>
      <c r="D84" s="39">
        <v>85</v>
      </c>
      <c r="E84" s="40">
        <v>295.83</v>
      </c>
      <c r="F84" s="40">
        <v>290.44</v>
      </c>
      <c r="G84" s="30">
        <v>34407.187</v>
      </c>
      <c r="H84" s="30">
        <v>28674.378</v>
      </c>
      <c r="I84" s="30">
        <v>8289.91</v>
      </c>
      <c r="J84" s="30">
        <v>5717.953</v>
      </c>
      <c r="K84" s="30">
        <v>1650.738</v>
      </c>
      <c r="L84" s="30">
        <v>1066.02</v>
      </c>
      <c r="M84" s="30">
        <v>689.432</v>
      </c>
      <c r="N84" s="30">
        <v>394.83</v>
      </c>
      <c r="O84" s="30">
        <v>961.306</v>
      </c>
      <c r="P84" s="30">
        <v>671.19</v>
      </c>
      <c r="Q84" s="30">
        <v>29512.137</v>
      </c>
      <c r="R84" s="30">
        <v>24921.567</v>
      </c>
    </row>
    <row r="85" spans="1:18" ht="14.25">
      <c r="A85" s="132"/>
      <c r="B85" s="288"/>
      <c r="C85" s="286" t="s">
        <v>302</v>
      </c>
      <c r="D85" s="39">
        <v>23</v>
      </c>
      <c r="E85" s="40">
        <v>21.34</v>
      </c>
      <c r="F85" s="40">
        <v>14.42</v>
      </c>
      <c r="G85" s="30">
        <v>4838.62</v>
      </c>
      <c r="H85" s="30">
        <v>2569.737</v>
      </c>
      <c r="I85" s="30">
        <v>3857.386</v>
      </c>
      <c r="J85" s="30">
        <v>2040.049</v>
      </c>
      <c r="K85" s="30">
        <v>383.241</v>
      </c>
      <c r="L85" s="30">
        <v>123.871</v>
      </c>
      <c r="M85" s="30">
        <v>510.715</v>
      </c>
      <c r="N85" s="30">
        <v>150.799</v>
      </c>
      <c r="O85" s="30">
        <v>-127.474</v>
      </c>
      <c r="P85" s="30">
        <v>-26.928</v>
      </c>
      <c r="Q85" s="30">
        <v>2688.764</v>
      </c>
      <c r="R85" s="30">
        <v>2036.379</v>
      </c>
    </row>
    <row r="86" spans="1:18" ht="14.25">
      <c r="A86" s="132"/>
      <c r="B86" s="288"/>
      <c r="C86" s="286" t="s">
        <v>300</v>
      </c>
      <c r="D86" s="39">
        <v>448</v>
      </c>
      <c r="E86" s="40">
        <v>1010.76</v>
      </c>
      <c r="F86" s="40">
        <v>964.26</v>
      </c>
      <c r="G86" s="30">
        <v>55952.524</v>
      </c>
      <c r="H86" s="30">
        <v>51496.128</v>
      </c>
      <c r="I86" s="30">
        <v>0</v>
      </c>
      <c r="J86" s="30">
        <v>116.743</v>
      </c>
      <c r="K86" s="30">
        <v>2588.725</v>
      </c>
      <c r="L86" s="30">
        <v>2692.508</v>
      </c>
      <c r="M86" s="30">
        <v>1435.376</v>
      </c>
      <c r="N86" s="30">
        <v>1118.996</v>
      </c>
      <c r="O86" s="30">
        <v>1153.349</v>
      </c>
      <c r="P86" s="30">
        <v>1573.512</v>
      </c>
      <c r="Q86" s="30">
        <v>59591.404</v>
      </c>
      <c r="R86" s="30">
        <v>55377.963</v>
      </c>
    </row>
    <row r="87" spans="1:18" ht="14.25">
      <c r="A87" s="132"/>
      <c r="B87" s="288"/>
      <c r="C87" s="286" t="s">
        <v>5</v>
      </c>
      <c r="D87" s="39">
        <v>533</v>
      </c>
      <c r="E87" s="40">
        <v>1306.59</v>
      </c>
      <c r="F87" s="40">
        <v>1254.7</v>
      </c>
      <c r="G87" s="30">
        <v>90359.711</v>
      </c>
      <c r="H87" s="30">
        <v>80170.506</v>
      </c>
      <c r="I87" s="30">
        <v>8289.91</v>
      </c>
      <c r="J87" s="30">
        <v>5834.696000000001</v>
      </c>
      <c r="K87" s="30">
        <v>4239.463</v>
      </c>
      <c r="L87" s="30">
        <v>3758.528</v>
      </c>
      <c r="M87" s="30">
        <v>2124.808</v>
      </c>
      <c r="N87" s="30">
        <v>1513.826</v>
      </c>
      <c r="O87" s="30">
        <v>2114.6549999999997</v>
      </c>
      <c r="P87" s="30">
        <v>2244.702</v>
      </c>
      <c r="Q87" s="30">
        <v>89103.541</v>
      </c>
      <c r="R87" s="30">
        <v>80299.53</v>
      </c>
    </row>
    <row r="88" spans="1:18" ht="14.25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4"/>
    </row>
    <row r="89" spans="1:18" ht="14.25">
      <c r="A89" s="290" t="s">
        <v>292</v>
      </c>
      <c r="B89" s="289" t="s">
        <v>293</v>
      </c>
      <c r="C89" s="286" t="s">
        <v>299</v>
      </c>
      <c r="D89" s="39">
        <v>42</v>
      </c>
      <c r="E89" s="40">
        <v>545.91</v>
      </c>
      <c r="F89" s="40">
        <v>514.28</v>
      </c>
      <c r="G89" s="30">
        <v>50878.539</v>
      </c>
      <c r="H89" s="30">
        <v>41155.725</v>
      </c>
      <c r="I89" s="30">
        <v>4688.004</v>
      </c>
      <c r="J89" s="30">
        <v>4513.966</v>
      </c>
      <c r="K89" s="30">
        <v>6165.215</v>
      </c>
      <c r="L89" s="30">
        <v>2750.939</v>
      </c>
      <c r="M89" s="30">
        <v>408.617</v>
      </c>
      <c r="N89" s="30">
        <v>171.124</v>
      </c>
      <c r="O89" s="30">
        <v>5756.598</v>
      </c>
      <c r="P89" s="30">
        <v>2579.815</v>
      </c>
      <c r="Q89" s="30">
        <v>66038.252</v>
      </c>
      <c r="R89" s="30">
        <v>58902.558</v>
      </c>
    </row>
    <row r="90" spans="1:18" ht="14.25">
      <c r="A90" s="132"/>
      <c r="B90" s="288"/>
      <c r="C90" s="286" t="s">
        <v>302</v>
      </c>
      <c r="D90" s="39">
        <v>12</v>
      </c>
      <c r="E90" s="40">
        <v>13</v>
      </c>
      <c r="F90" s="40">
        <v>7.89</v>
      </c>
      <c r="G90" s="30">
        <v>1268.559</v>
      </c>
      <c r="H90" s="30">
        <v>761.735</v>
      </c>
      <c r="I90" s="30">
        <v>1208.164</v>
      </c>
      <c r="J90" s="30">
        <v>747.984</v>
      </c>
      <c r="K90" s="30">
        <v>59.344</v>
      </c>
      <c r="L90" s="30">
        <v>29.186</v>
      </c>
      <c r="M90" s="30">
        <v>100.664</v>
      </c>
      <c r="N90" s="30">
        <v>29.063</v>
      </c>
      <c r="O90" s="30">
        <v>-41.32</v>
      </c>
      <c r="P90" s="30">
        <v>0.123</v>
      </c>
      <c r="Q90" s="30">
        <v>865.078</v>
      </c>
      <c r="R90" s="30">
        <v>575.522</v>
      </c>
    </row>
    <row r="91" spans="1:18" ht="14.25">
      <c r="A91" s="132"/>
      <c r="B91" s="288"/>
      <c r="C91" s="286" t="s">
        <v>300</v>
      </c>
      <c r="D91" s="39">
        <v>777</v>
      </c>
      <c r="E91" s="40">
        <v>2527.58</v>
      </c>
      <c r="F91" s="40">
        <v>2130.97</v>
      </c>
      <c r="G91" s="30">
        <v>152888.633</v>
      </c>
      <c r="H91" s="30">
        <v>119236.794</v>
      </c>
      <c r="I91" s="30">
        <v>0</v>
      </c>
      <c r="J91" s="30">
        <v>81.824</v>
      </c>
      <c r="K91" s="30">
        <v>14627.165</v>
      </c>
      <c r="L91" s="30">
        <v>10197.789</v>
      </c>
      <c r="M91" s="30">
        <v>4702.641</v>
      </c>
      <c r="N91" s="30">
        <v>1189.444</v>
      </c>
      <c r="O91" s="30">
        <v>9924.524</v>
      </c>
      <c r="P91" s="30">
        <v>9008.345</v>
      </c>
      <c r="Q91" s="30">
        <v>271858.859</v>
      </c>
      <c r="R91" s="30">
        <v>192342.033</v>
      </c>
    </row>
    <row r="92" spans="1:18" ht="14.25">
      <c r="A92" s="132"/>
      <c r="B92" s="288"/>
      <c r="C92" s="286" t="s">
        <v>5</v>
      </c>
      <c r="D92" s="39">
        <v>819</v>
      </c>
      <c r="E92" s="40">
        <v>3073.49</v>
      </c>
      <c r="F92" s="40">
        <v>2645.25</v>
      </c>
      <c r="G92" s="30">
        <v>203767.172</v>
      </c>
      <c r="H92" s="30">
        <v>160392.519</v>
      </c>
      <c r="I92" s="30">
        <v>4688.004</v>
      </c>
      <c r="J92" s="30">
        <v>4595.79</v>
      </c>
      <c r="K92" s="30">
        <v>20792.38</v>
      </c>
      <c r="L92" s="30">
        <v>12948.728000000001</v>
      </c>
      <c r="M92" s="30">
        <v>5111.258</v>
      </c>
      <c r="N92" s="30">
        <v>1360.568</v>
      </c>
      <c r="O92" s="30">
        <v>15681.122</v>
      </c>
      <c r="P92" s="30">
        <v>11588.16</v>
      </c>
      <c r="Q92" s="30">
        <v>337897.111</v>
      </c>
      <c r="R92" s="30">
        <v>251244.591</v>
      </c>
    </row>
    <row r="93" spans="1:18" ht="14.25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4"/>
    </row>
    <row r="94" spans="1:18" ht="14.25">
      <c r="A94" s="290" t="s">
        <v>202</v>
      </c>
      <c r="B94" s="289" t="s">
        <v>294</v>
      </c>
      <c r="C94" s="286" t="s">
        <v>299</v>
      </c>
      <c r="D94" s="39">
        <v>68</v>
      </c>
      <c r="E94" s="40">
        <v>2317.09</v>
      </c>
      <c r="F94" s="40">
        <v>2208.62</v>
      </c>
      <c r="G94" s="30">
        <v>321737.563</v>
      </c>
      <c r="H94" s="30">
        <v>312713.404</v>
      </c>
      <c r="I94" s="30">
        <v>7513.691</v>
      </c>
      <c r="J94" s="30">
        <v>6965.151</v>
      </c>
      <c r="K94" s="30">
        <v>4728.11</v>
      </c>
      <c r="L94" s="30">
        <v>9881.969</v>
      </c>
      <c r="M94" s="30">
        <v>12778.945</v>
      </c>
      <c r="N94" s="30">
        <v>4441.773</v>
      </c>
      <c r="O94" s="30">
        <v>-8050.835</v>
      </c>
      <c r="P94" s="30">
        <v>5440.196</v>
      </c>
      <c r="Q94" s="30">
        <v>416557.791</v>
      </c>
      <c r="R94" s="30">
        <v>416391.287</v>
      </c>
    </row>
    <row r="95" spans="1:18" ht="14.25">
      <c r="A95" s="132"/>
      <c r="B95" s="288"/>
      <c r="C95" s="286" t="s">
        <v>302</v>
      </c>
      <c r="D95" s="39">
        <v>11</v>
      </c>
      <c r="E95" s="40">
        <v>7.42</v>
      </c>
      <c r="F95" s="40">
        <v>6.11</v>
      </c>
      <c r="G95" s="30">
        <v>880.007</v>
      </c>
      <c r="H95" s="30">
        <v>803.183</v>
      </c>
      <c r="I95" s="30">
        <v>680.061</v>
      </c>
      <c r="J95" s="30">
        <v>583.574</v>
      </c>
      <c r="K95" s="30">
        <v>17.54</v>
      </c>
      <c r="L95" s="30">
        <v>20.117</v>
      </c>
      <c r="M95" s="30">
        <v>37.183</v>
      </c>
      <c r="N95" s="30">
        <v>19.934</v>
      </c>
      <c r="O95" s="30">
        <v>-19.643</v>
      </c>
      <c r="P95" s="30">
        <v>0.183</v>
      </c>
      <c r="Q95" s="30">
        <v>1453.2</v>
      </c>
      <c r="R95" s="30">
        <v>1392.962</v>
      </c>
    </row>
    <row r="96" spans="1:18" ht="14.25">
      <c r="A96" s="132"/>
      <c r="B96" s="288"/>
      <c r="C96" s="286" t="s">
        <v>300</v>
      </c>
      <c r="D96" s="39">
        <v>459</v>
      </c>
      <c r="E96" s="40">
        <v>1640.05</v>
      </c>
      <c r="F96" s="40">
        <v>1555.71</v>
      </c>
      <c r="G96" s="30">
        <v>308423.841</v>
      </c>
      <c r="H96" s="30">
        <v>248614.734</v>
      </c>
      <c r="I96" s="30">
        <v>0</v>
      </c>
      <c r="J96" s="30">
        <v>699.166</v>
      </c>
      <c r="K96" s="30">
        <v>29499.077</v>
      </c>
      <c r="L96" s="30">
        <v>13415.312</v>
      </c>
      <c r="M96" s="30">
        <v>14717.639</v>
      </c>
      <c r="N96" s="30">
        <v>15693.589</v>
      </c>
      <c r="O96" s="30">
        <v>14781.438</v>
      </c>
      <c r="P96" s="30">
        <v>-2278.277</v>
      </c>
      <c r="Q96" s="30">
        <v>457200.941</v>
      </c>
      <c r="R96" s="30">
        <v>382067.555</v>
      </c>
    </row>
    <row r="97" spans="1:18" ht="14.25">
      <c r="A97" s="132"/>
      <c r="B97" s="288"/>
      <c r="C97" s="286" t="s">
        <v>5</v>
      </c>
      <c r="D97" s="39">
        <v>527</v>
      </c>
      <c r="E97" s="40">
        <v>3957.1400000000003</v>
      </c>
      <c r="F97" s="40">
        <v>3764.33</v>
      </c>
      <c r="G97" s="30">
        <v>630161.4040000001</v>
      </c>
      <c r="H97" s="30">
        <v>561328.138</v>
      </c>
      <c r="I97" s="30">
        <v>7513.691</v>
      </c>
      <c r="J97" s="30">
        <v>7664.317</v>
      </c>
      <c r="K97" s="30">
        <v>34227.187</v>
      </c>
      <c r="L97" s="30">
        <v>23297.281</v>
      </c>
      <c r="M97" s="30">
        <v>27496.584</v>
      </c>
      <c r="N97" s="30">
        <v>20135.362</v>
      </c>
      <c r="O97" s="30">
        <v>6730.603</v>
      </c>
      <c r="P97" s="30">
        <v>3161.919</v>
      </c>
      <c r="Q97" s="30">
        <v>873758.7320000001</v>
      </c>
      <c r="R97" s="30">
        <v>798458.842</v>
      </c>
    </row>
    <row r="98" spans="1:18" ht="14.25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4"/>
    </row>
    <row r="99" spans="1:18" ht="14.25">
      <c r="A99" s="290" t="s">
        <v>204</v>
      </c>
      <c r="B99" s="288" t="s">
        <v>205</v>
      </c>
      <c r="C99" s="286" t="s">
        <v>299</v>
      </c>
      <c r="D99" s="39">
        <v>95</v>
      </c>
      <c r="E99" s="40">
        <v>1001.47</v>
      </c>
      <c r="F99" s="40">
        <v>968.5</v>
      </c>
      <c r="G99" s="30">
        <v>81664.627</v>
      </c>
      <c r="H99" s="30">
        <v>79470.458</v>
      </c>
      <c r="I99" s="30">
        <v>11175.586</v>
      </c>
      <c r="J99" s="30">
        <v>10790.995</v>
      </c>
      <c r="K99" s="30">
        <v>2069.43</v>
      </c>
      <c r="L99" s="30">
        <v>3034.464</v>
      </c>
      <c r="M99" s="30">
        <v>1316.358</v>
      </c>
      <c r="N99" s="30">
        <v>678.191</v>
      </c>
      <c r="O99" s="30">
        <v>753.072</v>
      </c>
      <c r="P99" s="30">
        <v>2356.273</v>
      </c>
      <c r="Q99" s="30">
        <v>73977.029</v>
      </c>
      <c r="R99" s="30">
        <v>66792.711</v>
      </c>
    </row>
    <row r="100" spans="1:18" ht="14.25">
      <c r="A100" s="132"/>
      <c r="B100" s="288"/>
      <c r="C100" s="286" t="s">
        <v>302</v>
      </c>
      <c r="D100" s="39">
        <v>18</v>
      </c>
      <c r="E100" s="40">
        <v>50.29</v>
      </c>
      <c r="F100" s="40">
        <v>43.96</v>
      </c>
      <c r="G100" s="30">
        <v>4309.818</v>
      </c>
      <c r="H100" s="30">
        <v>4108.997</v>
      </c>
      <c r="I100" s="30">
        <v>3308.195</v>
      </c>
      <c r="J100" s="30">
        <v>3166.168</v>
      </c>
      <c r="K100" s="30">
        <v>86.884</v>
      </c>
      <c r="L100" s="30">
        <v>72.417</v>
      </c>
      <c r="M100" s="30">
        <v>65.536</v>
      </c>
      <c r="N100" s="30">
        <v>3.73</v>
      </c>
      <c r="O100" s="30">
        <v>21.348</v>
      </c>
      <c r="P100" s="30">
        <v>68.687</v>
      </c>
      <c r="Q100" s="30">
        <v>4319.004</v>
      </c>
      <c r="R100" s="30">
        <v>2903.193</v>
      </c>
    </row>
    <row r="101" spans="1:18" ht="14.25">
      <c r="A101" s="132"/>
      <c r="B101" s="288"/>
      <c r="C101" s="286" t="s">
        <v>300</v>
      </c>
      <c r="D101" s="39">
        <v>700</v>
      </c>
      <c r="E101" s="40">
        <v>1778</v>
      </c>
      <c r="F101" s="40">
        <v>1677.65</v>
      </c>
      <c r="G101" s="30">
        <v>88517.624</v>
      </c>
      <c r="H101" s="30">
        <v>77016.976</v>
      </c>
      <c r="I101" s="30">
        <v>0</v>
      </c>
      <c r="J101" s="30">
        <v>585.305</v>
      </c>
      <c r="K101" s="30">
        <v>3218.609</v>
      </c>
      <c r="L101" s="30">
        <v>3011.488</v>
      </c>
      <c r="M101" s="30">
        <v>3945.736</v>
      </c>
      <c r="N101" s="30">
        <v>1991.287</v>
      </c>
      <c r="O101" s="30">
        <v>-727.127</v>
      </c>
      <c r="P101" s="30">
        <v>1020.201</v>
      </c>
      <c r="Q101" s="30">
        <v>77808.769</v>
      </c>
      <c r="R101" s="30">
        <v>72066.334</v>
      </c>
    </row>
    <row r="102" spans="1:18" ht="14.25">
      <c r="A102" s="132"/>
      <c r="B102" s="288"/>
      <c r="C102" s="286" t="s">
        <v>5</v>
      </c>
      <c r="D102" s="39">
        <v>795</v>
      </c>
      <c r="E102" s="40">
        <v>2779.4700000000003</v>
      </c>
      <c r="F102" s="40">
        <v>2646.15</v>
      </c>
      <c r="G102" s="30">
        <v>170182.251</v>
      </c>
      <c r="H102" s="30">
        <v>156487.434</v>
      </c>
      <c r="I102" s="30">
        <v>11175.586</v>
      </c>
      <c r="J102" s="30">
        <v>11376.300000000001</v>
      </c>
      <c r="K102" s="30">
        <v>5288.039</v>
      </c>
      <c r="L102" s="30">
        <v>6045.951999999999</v>
      </c>
      <c r="M102" s="30">
        <v>5262.094</v>
      </c>
      <c r="N102" s="30">
        <v>2669.478</v>
      </c>
      <c r="O102" s="30">
        <v>25.94500000000005</v>
      </c>
      <c r="P102" s="30">
        <v>3376.474</v>
      </c>
      <c r="Q102" s="30">
        <v>151785.798</v>
      </c>
      <c r="R102" s="30">
        <v>138859.04499999998</v>
      </c>
    </row>
    <row r="103" spans="1:18" ht="14.25">
      <c r="A103" s="102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4"/>
    </row>
    <row r="104" spans="1:18" ht="14.25">
      <c r="A104" s="141"/>
      <c r="B104" s="292" t="s">
        <v>5</v>
      </c>
      <c r="C104" s="286" t="s">
        <v>299</v>
      </c>
      <c r="D104" s="39">
        <v>13097</v>
      </c>
      <c r="E104" s="40">
        <v>361814.63999999996</v>
      </c>
      <c r="F104" s="40">
        <v>354731.11000000004</v>
      </c>
      <c r="G104" s="30">
        <v>67860189.295</v>
      </c>
      <c r="H104" s="30">
        <v>61938026.27299999</v>
      </c>
      <c r="I104" s="30">
        <v>23864114.335</v>
      </c>
      <c r="J104" s="30">
        <v>21685479.453000005</v>
      </c>
      <c r="K104" s="30">
        <v>2322857.1939999997</v>
      </c>
      <c r="L104" s="30">
        <v>2796414.302</v>
      </c>
      <c r="M104" s="30">
        <v>816777.8389999999</v>
      </c>
      <c r="N104" s="30">
        <v>344731.32200000004</v>
      </c>
      <c r="O104" s="30">
        <v>1506079.3549999997</v>
      </c>
      <c r="P104" s="30">
        <v>2451682.98</v>
      </c>
      <c r="Q104" s="30">
        <v>63894767.04099999</v>
      </c>
      <c r="R104" s="30">
        <v>58554579.578999996</v>
      </c>
    </row>
    <row r="105" spans="1:18" ht="14.25">
      <c r="A105" s="146"/>
      <c r="B105" s="293"/>
      <c r="C105" s="286" t="s">
        <v>302</v>
      </c>
      <c r="D105" s="39">
        <v>3786</v>
      </c>
      <c r="E105" s="40">
        <v>149172.37999999998</v>
      </c>
      <c r="F105" s="40">
        <v>146753.13999999998</v>
      </c>
      <c r="G105" s="30">
        <v>24224974.874999996</v>
      </c>
      <c r="H105" s="30">
        <v>22418302.36</v>
      </c>
      <c r="I105" s="30">
        <v>19280880.144</v>
      </c>
      <c r="J105" s="30">
        <v>17478443.588000003</v>
      </c>
      <c r="K105" s="30">
        <v>808158.7849999999</v>
      </c>
      <c r="L105" s="30">
        <v>989651.316</v>
      </c>
      <c r="M105" s="30">
        <v>235070.45099999997</v>
      </c>
      <c r="N105" s="30">
        <v>112829.94599999998</v>
      </c>
      <c r="O105" s="30">
        <v>573088.334</v>
      </c>
      <c r="P105" s="30">
        <v>876821.37</v>
      </c>
      <c r="Q105" s="30">
        <v>20662970.676000003</v>
      </c>
      <c r="R105" s="30">
        <v>19039950.76</v>
      </c>
    </row>
    <row r="106" spans="1:18" ht="14.25">
      <c r="A106" s="146"/>
      <c r="B106" s="293"/>
      <c r="C106" s="286" t="s">
        <v>300</v>
      </c>
      <c r="D106" s="39">
        <v>38900</v>
      </c>
      <c r="E106" s="40">
        <v>148939.41999999998</v>
      </c>
      <c r="F106" s="40">
        <v>136776.68999999997</v>
      </c>
      <c r="G106" s="30">
        <v>17694935.147000004</v>
      </c>
      <c r="H106" s="30">
        <v>15468400.429</v>
      </c>
      <c r="I106" s="30">
        <v>0</v>
      </c>
      <c r="J106" s="30">
        <v>97846.73499999999</v>
      </c>
      <c r="K106" s="30">
        <v>1037212.1580000002</v>
      </c>
      <c r="L106" s="30">
        <v>1261913.5369999998</v>
      </c>
      <c r="M106" s="30">
        <v>886758.225</v>
      </c>
      <c r="N106" s="30">
        <v>274585.453</v>
      </c>
      <c r="O106" s="30">
        <v>150453.933</v>
      </c>
      <c r="P106" s="30">
        <v>987328.084</v>
      </c>
      <c r="Q106" s="30">
        <v>40403407.022999994</v>
      </c>
      <c r="R106" s="30">
        <v>35912582.866000004</v>
      </c>
    </row>
    <row r="107" spans="1:18" ht="14.25">
      <c r="A107" s="142"/>
      <c r="B107" s="294"/>
      <c r="C107" s="286" t="s">
        <v>5</v>
      </c>
      <c r="D107" s="39">
        <v>51997</v>
      </c>
      <c r="E107" s="40">
        <v>510754.0600000001</v>
      </c>
      <c r="F107" s="40">
        <v>491507.80000000005</v>
      </c>
      <c r="G107" s="30">
        <v>85555124.442</v>
      </c>
      <c r="H107" s="30">
        <v>77406426.70199999</v>
      </c>
      <c r="I107" s="30">
        <v>23864114.335</v>
      </c>
      <c r="J107" s="30">
        <v>21783326.187999997</v>
      </c>
      <c r="K107" s="30">
        <v>3360069.351999999</v>
      </c>
      <c r="L107" s="30">
        <v>4058327.8389999997</v>
      </c>
      <c r="M107" s="30">
        <v>1703536.0640000002</v>
      </c>
      <c r="N107" s="30">
        <v>619316.7749999999</v>
      </c>
      <c r="O107" s="30">
        <v>1656533.2880000002</v>
      </c>
      <c r="P107" s="30">
        <v>3439011.064</v>
      </c>
      <c r="Q107" s="30">
        <v>104298174.06399998</v>
      </c>
      <c r="R107" s="30">
        <v>94467162.445</v>
      </c>
    </row>
    <row r="108" spans="2:18" ht="14.25">
      <c r="B108" s="14"/>
      <c r="D108" s="10"/>
      <c r="E108" s="17"/>
      <c r="F108" s="17"/>
      <c r="G108" s="13"/>
      <c r="H108" s="13"/>
      <c r="I108" s="13"/>
      <c r="J108" s="13"/>
      <c r="K108" s="4"/>
      <c r="L108" s="3"/>
      <c r="M108" s="13"/>
      <c r="N108" s="13"/>
      <c r="O108" s="13"/>
      <c r="P108" s="13"/>
      <c r="Q108" s="4"/>
      <c r="R108" s="13"/>
    </row>
    <row r="109" spans="2:17" ht="14.25">
      <c r="B109" s="14"/>
      <c r="K109" s="6"/>
      <c r="Q109" s="6"/>
    </row>
    <row r="110" spans="2:11" ht="14.25">
      <c r="B110" s="14"/>
      <c r="K110" s="6"/>
    </row>
    <row r="111" spans="2:11" ht="14.25">
      <c r="B111" s="14"/>
      <c r="K111" s="6"/>
    </row>
    <row r="112" ht="14.25">
      <c r="B112" s="14"/>
    </row>
    <row r="113" ht="14.25">
      <c r="B113" s="14"/>
    </row>
    <row r="114" ht="14.25">
      <c r="B114" s="14"/>
    </row>
    <row r="115" ht="14.25">
      <c r="B115" s="14"/>
    </row>
    <row r="116" ht="14.25">
      <c r="B116" s="14"/>
    </row>
    <row r="117" ht="14.25">
      <c r="B117" s="14"/>
    </row>
    <row r="118" ht="14.25">
      <c r="B118" s="14"/>
    </row>
    <row r="119" ht="14.25">
      <c r="B119" s="14"/>
    </row>
    <row r="120" ht="14.25">
      <c r="B120" s="14"/>
    </row>
    <row r="121" ht="14.25">
      <c r="B121" s="14"/>
    </row>
    <row r="122" ht="14.25">
      <c r="B122" s="14"/>
    </row>
    <row r="123" ht="14.25">
      <c r="B123" s="14"/>
    </row>
    <row r="124" ht="14.25">
      <c r="B124" s="14"/>
    </row>
    <row r="125" ht="14.25">
      <c r="B125" s="14"/>
    </row>
    <row r="126" ht="14.25">
      <c r="B126" s="14"/>
    </row>
    <row r="127" ht="14.25">
      <c r="B127" s="14"/>
    </row>
    <row r="128" ht="14.25">
      <c r="B128" s="14"/>
    </row>
    <row r="129" ht="14.25">
      <c r="B129" s="14"/>
    </row>
    <row r="130" ht="14.25">
      <c r="B130" s="14"/>
    </row>
    <row r="131" ht="14.25">
      <c r="B131" s="14"/>
    </row>
    <row r="132" ht="14.25">
      <c r="B132" s="14"/>
    </row>
  </sheetData>
  <sheetProtection/>
  <mergeCells count="72">
    <mergeCell ref="B104:B107"/>
    <mergeCell ref="A104:A107"/>
    <mergeCell ref="Q4:R4"/>
    <mergeCell ref="A78:R78"/>
    <mergeCell ref="A83:R83"/>
    <mergeCell ref="A88:R88"/>
    <mergeCell ref="A93:R93"/>
    <mergeCell ref="A98:R98"/>
    <mergeCell ref="A103:R103"/>
    <mergeCell ref="A48:R48"/>
    <mergeCell ref="A63:R63"/>
    <mergeCell ref="A68:R68"/>
    <mergeCell ref="A73:R73"/>
    <mergeCell ref="A18:R18"/>
    <mergeCell ref="A23:R23"/>
    <mergeCell ref="A28:R28"/>
    <mergeCell ref="A33:R33"/>
    <mergeCell ref="A38:R38"/>
    <mergeCell ref="A94:A97"/>
    <mergeCell ref="B94:B97"/>
    <mergeCell ref="A99:A102"/>
    <mergeCell ref="B99:B102"/>
    <mergeCell ref="A79:A82"/>
    <mergeCell ref="B79:B82"/>
    <mergeCell ref="A84:A87"/>
    <mergeCell ref="B84:B87"/>
    <mergeCell ref="A89:A92"/>
    <mergeCell ref="B89:B92"/>
    <mergeCell ref="A64:A67"/>
    <mergeCell ref="B64:B67"/>
    <mergeCell ref="A69:A72"/>
    <mergeCell ref="B69:B72"/>
    <mergeCell ref="A74:A77"/>
    <mergeCell ref="B74:B77"/>
    <mergeCell ref="A49:A52"/>
    <mergeCell ref="B49:B52"/>
    <mergeCell ref="A54:A57"/>
    <mergeCell ref="B54:B57"/>
    <mergeCell ref="A59:A62"/>
    <mergeCell ref="B59:B62"/>
    <mergeCell ref="A53:R53"/>
    <mergeCell ref="A58:R58"/>
    <mergeCell ref="A34:A37"/>
    <mergeCell ref="B34:B37"/>
    <mergeCell ref="A39:A42"/>
    <mergeCell ref="B39:B42"/>
    <mergeCell ref="A44:A47"/>
    <mergeCell ref="B44:B47"/>
    <mergeCell ref="A43:R43"/>
    <mergeCell ref="A19:A22"/>
    <mergeCell ref="B19:B22"/>
    <mergeCell ref="A24:A27"/>
    <mergeCell ref="B24:B27"/>
    <mergeCell ref="A29:A32"/>
    <mergeCell ref="B29:B32"/>
    <mergeCell ref="O5:P7"/>
    <mergeCell ref="Q5:R7"/>
    <mergeCell ref="A9:A12"/>
    <mergeCell ref="B9:B12"/>
    <mergeCell ref="A14:A17"/>
    <mergeCell ref="B14:B17"/>
    <mergeCell ref="A13:R13"/>
    <mergeCell ref="A1:N1"/>
    <mergeCell ref="A2:N2"/>
    <mergeCell ref="A5:B8"/>
    <mergeCell ref="C5:C8"/>
    <mergeCell ref="D5:D7"/>
    <mergeCell ref="E5:F7"/>
    <mergeCell ref="G5:H7"/>
    <mergeCell ref="I5:J7"/>
    <mergeCell ref="K5:L7"/>
    <mergeCell ref="M5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M10">
      <selection activeCell="H31" sqref="H31"/>
    </sheetView>
  </sheetViews>
  <sheetFormatPr defaultColWidth="9.140625" defaultRowHeight="15"/>
  <cols>
    <col min="1" max="1" width="3.7109375" style="0" customWidth="1"/>
    <col min="2" max="2" width="19.57421875" style="0" bestFit="1" customWidth="1"/>
    <col min="3" max="3" width="5.7109375" style="0" customWidth="1"/>
    <col min="4" max="4" width="10.140625" style="0" bestFit="1" customWidth="1"/>
    <col min="5" max="6" width="10.140625" style="0" customWidth="1"/>
    <col min="7" max="9" width="12.00390625" style="0" bestFit="1" customWidth="1"/>
    <col min="10" max="10" width="16.140625" style="0" bestFit="1" customWidth="1"/>
    <col min="11" max="11" width="10.8515625" style="0" bestFit="1" customWidth="1"/>
    <col min="12" max="12" width="11.140625" style="0" bestFit="1" customWidth="1"/>
    <col min="13" max="13" width="10.7109375" style="0" customWidth="1"/>
    <col min="14" max="15" width="12.140625" style="0" bestFit="1" customWidth="1"/>
    <col min="16" max="17" width="12.7109375" style="0" customWidth="1"/>
    <col min="18" max="18" width="10.7109375" style="0" customWidth="1"/>
    <col min="19" max="19" width="12.7109375" style="0" customWidth="1"/>
    <col min="20" max="20" width="14.57421875" style="0" bestFit="1" customWidth="1"/>
  </cols>
  <sheetData>
    <row r="1" spans="1:15" ht="14.25">
      <c r="A1" s="1" t="s">
        <v>441</v>
      </c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</row>
    <row r="2" spans="1:33" ht="14.25">
      <c r="A2" s="1" t="s">
        <v>150</v>
      </c>
      <c r="B2" s="1"/>
      <c r="C2" s="1"/>
      <c r="D2" s="1"/>
      <c r="E2" s="1"/>
      <c r="F2" s="1"/>
      <c r="G2" s="1"/>
      <c r="H2" s="1"/>
      <c r="I2" s="1"/>
      <c r="K2" s="1"/>
      <c r="L2" s="1"/>
      <c r="P2" s="9"/>
      <c r="Q2" s="9"/>
      <c r="R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4.25">
      <c r="A3" s="26"/>
      <c r="B3" s="26"/>
      <c r="C3" s="26"/>
      <c r="D3" s="26"/>
      <c r="E3" s="26"/>
      <c r="F3" s="26"/>
      <c r="G3" s="26"/>
      <c r="H3" s="26"/>
      <c r="I3" s="26"/>
      <c r="J3" s="25"/>
      <c r="K3" s="26"/>
      <c r="L3" s="26"/>
      <c r="M3" s="25"/>
      <c r="N3" s="25"/>
      <c r="O3" s="25"/>
      <c r="P3" s="71"/>
      <c r="Q3" s="71"/>
      <c r="R3" s="71"/>
      <c r="S3" s="25"/>
      <c r="T3" s="71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20" ht="14.25">
      <c r="A4" s="198" t="s">
        <v>309</v>
      </c>
      <c r="B4" s="199"/>
      <c r="C4" s="200" t="s">
        <v>154</v>
      </c>
      <c r="D4" s="218" t="s">
        <v>218</v>
      </c>
      <c r="E4" s="219"/>
      <c r="F4" s="220"/>
      <c r="G4" s="218" t="s">
        <v>219</v>
      </c>
      <c r="H4" s="219"/>
      <c r="I4" s="220"/>
      <c r="J4" s="221" t="s">
        <v>220</v>
      </c>
      <c r="K4" s="218" t="s">
        <v>221</v>
      </c>
      <c r="L4" s="219"/>
      <c r="M4" s="220"/>
      <c r="N4" s="218" t="s">
        <v>222</v>
      </c>
      <c r="O4" s="220"/>
      <c r="P4" s="218" t="s">
        <v>223</v>
      </c>
      <c r="Q4" s="220"/>
      <c r="R4" s="218" t="s">
        <v>224</v>
      </c>
      <c r="S4" s="219"/>
      <c r="T4" s="220"/>
    </row>
    <row r="5" spans="1:20" ht="14.25">
      <c r="A5" s="204"/>
      <c r="B5" s="205"/>
      <c r="C5" s="206"/>
      <c r="D5" s="222"/>
      <c r="E5" s="223"/>
      <c r="F5" s="224"/>
      <c r="G5" s="222"/>
      <c r="H5" s="223"/>
      <c r="I5" s="224"/>
      <c r="J5" s="225"/>
      <c r="K5" s="222"/>
      <c r="L5" s="223"/>
      <c r="M5" s="224"/>
      <c r="N5" s="222"/>
      <c r="O5" s="224"/>
      <c r="P5" s="222"/>
      <c r="Q5" s="224"/>
      <c r="R5" s="222"/>
      <c r="S5" s="223"/>
      <c r="T5" s="224"/>
    </row>
    <row r="6" spans="1:20" ht="14.25">
      <c r="A6" s="204"/>
      <c r="B6" s="205"/>
      <c r="C6" s="206"/>
      <c r="D6" s="226"/>
      <c r="E6" s="227"/>
      <c r="F6" s="228"/>
      <c r="G6" s="226"/>
      <c r="H6" s="227"/>
      <c r="I6" s="228"/>
      <c r="J6" s="229"/>
      <c r="K6" s="226"/>
      <c r="L6" s="227"/>
      <c r="M6" s="228"/>
      <c r="N6" s="226"/>
      <c r="O6" s="228"/>
      <c r="P6" s="226"/>
      <c r="Q6" s="228"/>
      <c r="R6" s="226"/>
      <c r="S6" s="227"/>
      <c r="T6" s="228"/>
    </row>
    <row r="7" spans="1:20" ht="14.25">
      <c r="A7" s="204"/>
      <c r="B7" s="205"/>
      <c r="C7" s="206"/>
      <c r="D7" s="201" t="s">
        <v>225</v>
      </c>
      <c r="E7" s="201" t="s">
        <v>226</v>
      </c>
      <c r="F7" s="201" t="s">
        <v>227</v>
      </c>
      <c r="G7" s="201" t="s">
        <v>228</v>
      </c>
      <c r="H7" s="201" t="s">
        <v>229</v>
      </c>
      <c r="I7" s="201" t="s">
        <v>230</v>
      </c>
      <c r="J7" s="201" t="s">
        <v>231</v>
      </c>
      <c r="K7" s="201" t="s">
        <v>232</v>
      </c>
      <c r="L7" s="201" t="s">
        <v>233</v>
      </c>
      <c r="M7" s="201" t="s">
        <v>234</v>
      </c>
      <c r="N7" s="201" t="s">
        <v>235</v>
      </c>
      <c r="O7" s="201" t="s">
        <v>236</v>
      </c>
      <c r="P7" s="201" t="s">
        <v>237</v>
      </c>
      <c r="Q7" s="201" t="s">
        <v>238</v>
      </c>
      <c r="R7" s="201" t="s">
        <v>239</v>
      </c>
      <c r="S7" s="201" t="s">
        <v>240</v>
      </c>
      <c r="T7" s="201" t="s">
        <v>241</v>
      </c>
    </row>
    <row r="8" spans="1:20" ht="14.25">
      <c r="A8" s="20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</row>
    <row r="9" spans="1:20" ht="14.25">
      <c r="A9" s="20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</row>
    <row r="10" spans="1:20" ht="14.25">
      <c r="A10" s="20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20" ht="14.25">
      <c r="A11" s="20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</row>
    <row r="12" spans="1:20" ht="14.25">
      <c r="A12" s="204"/>
      <c r="B12" s="205"/>
      <c r="C12" s="206"/>
      <c r="D12" s="206"/>
      <c r="E12" s="209"/>
      <c r="F12" s="209"/>
      <c r="G12" s="209"/>
      <c r="H12" s="209"/>
      <c r="I12" s="209"/>
      <c r="J12" s="209"/>
      <c r="K12" s="206"/>
      <c r="L12" s="206"/>
      <c r="M12" s="209"/>
      <c r="N12" s="206"/>
      <c r="O12" s="206"/>
      <c r="P12" s="206"/>
      <c r="Q12" s="206"/>
      <c r="R12" s="206"/>
      <c r="S12" s="206"/>
      <c r="T12" s="206"/>
    </row>
    <row r="13" spans="1:20" ht="14.25">
      <c r="A13" s="207"/>
      <c r="B13" s="208"/>
      <c r="C13" s="209"/>
      <c r="D13" s="209"/>
      <c r="E13" s="230" t="s">
        <v>3</v>
      </c>
      <c r="F13" s="230" t="s">
        <v>3</v>
      </c>
      <c r="G13" s="231" t="s">
        <v>242</v>
      </c>
      <c r="H13" s="231" t="s">
        <v>242</v>
      </c>
      <c r="I13" s="231" t="s">
        <v>242</v>
      </c>
      <c r="J13" s="230" t="s">
        <v>243</v>
      </c>
      <c r="K13" s="209"/>
      <c r="L13" s="209"/>
      <c r="M13" s="230" t="s">
        <v>243</v>
      </c>
      <c r="N13" s="209"/>
      <c r="O13" s="209"/>
      <c r="P13" s="209"/>
      <c r="Q13" s="209"/>
      <c r="R13" s="209"/>
      <c r="S13" s="209"/>
      <c r="T13" s="209"/>
    </row>
    <row r="14" spans="1:20" ht="14.25">
      <c r="A14" s="183" t="s">
        <v>27</v>
      </c>
      <c r="B14" s="137" t="s">
        <v>299</v>
      </c>
      <c r="C14" s="63">
        <v>2008</v>
      </c>
      <c r="D14" s="40">
        <v>27.625764678934107</v>
      </c>
      <c r="E14" s="30">
        <v>5181.353691303352</v>
      </c>
      <c r="F14" s="30">
        <v>4878.58036504543</v>
      </c>
      <c r="G14" s="30">
        <v>187555.12296296246</v>
      </c>
      <c r="H14" s="30">
        <v>182971.84529625444</v>
      </c>
      <c r="I14" s="30">
        <v>37589.56950442912</v>
      </c>
      <c r="J14" s="30">
        <v>36.846058899732505</v>
      </c>
      <c r="K14" s="58">
        <v>1.030283678824627</v>
      </c>
      <c r="L14" s="58">
        <v>1.0418966600351327</v>
      </c>
      <c r="M14" s="30">
        <v>59.795244845779685</v>
      </c>
      <c r="N14" s="59">
        <v>0.02459922239803945</v>
      </c>
      <c r="O14" s="59">
        <v>0.059431874359222134</v>
      </c>
      <c r="P14" s="58">
        <v>0.4079826833435782</v>
      </c>
      <c r="Q14" s="58">
        <v>0.6058969439102615</v>
      </c>
      <c r="R14" s="58">
        <v>1.1066884356262494</v>
      </c>
      <c r="S14" s="58">
        <v>0.8746753240399642</v>
      </c>
      <c r="T14" s="58">
        <v>1.0001105343784764</v>
      </c>
    </row>
    <row r="15" spans="1:20" ht="14.25">
      <c r="A15" s="183"/>
      <c r="B15" s="137"/>
      <c r="C15" s="63">
        <v>2007</v>
      </c>
      <c r="D15" s="40">
        <v>27.08491333893258</v>
      </c>
      <c r="E15" s="30">
        <v>4729.176626173933</v>
      </c>
      <c r="F15" s="30">
        <v>4470.839091318622</v>
      </c>
      <c r="G15" s="30">
        <v>174605.5660948373</v>
      </c>
      <c r="H15" s="30">
        <v>170251.70660955</v>
      </c>
      <c r="I15" s="30">
        <v>36204.631578549735</v>
      </c>
      <c r="J15" s="30">
        <v>36.63866576466162</v>
      </c>
      <c r="K15" s="58">
        <v>1.053147958561082</v>
      </c>
      <c r="L15" s="58">
        <v>1.049296127603123</v>
      </c>
      <c r="M15" s="30">
        <v>58.552594602419795</v>
      </c>
      <c r="N15" s="60" t="s">
        <v>244</v>
      </c>
      <c r="O15" s="60" t="s">
        <v>244</v>
      </c>
      <c r="P15" s="58">
        <v>0.4203699818865708</v>
      </c>
      <c r="Q15" s="58">
        <v>0.6212957966322281</v>
      </c>
      <c r="R15" s="58">
        <v>1.1343806127527687</v>
      </c>
      <c r="S15" s="58">
        <v>0.909804482041582</v>
      </c>
      <c r="T15" s="58">
        <v>0.9685984734679792</v>
      </c>
    </row>
    <row r="16" spans="1:20" ht="14.25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</row>
    <row r="17" spans="1:20" ht="14.25">
      <c r="A17" s="183" t="s">
        <v>102</v>
      </c>
      <c r="B17" s="137" t="s">
        <v>302</v>
      </c>
      <c r="C17" s="63">
        <v>2008</v>
      </c>
      <c r="D17" s="40">
        <v>39.40105124141574</v>
      </c>
      <c r="E17" s="30">
        <v>6288.346417591125</v>
      </c>
      <c r="F17" s="30">
        <v>5457.73129318542</v>
      </c>
      <c r="G17" s="30">
        <v>159598.44266746967</v>
      </c>
      <c r="H17" s="30">
        <v>159089.3234793197</v>
      </c>
      <c r="I17" s="30">
        <v>35767.02162290365</v>
      </c>
      <c r="J17" s="30">
        <v>83.5281500546726</v>
      </c>
      <c r="K17" s="58">
        <v>1.014394274930546</v>
      </c>
      <c r="L17" s="58">
        <v>1.0429563693804829</v>
      </c>
      <c r="M17" s="30">
        <v>61.42329392310776</v>
      </c>
      <c r="N17" s="59">
        <v>0.02886882442259582</v>
      </c>
      <c r="O17" s="59">
        <v>0.07115656321514091</v>
      </c>
      <c r="P17" s="58">
        <v>0.3958215388893581</v>
      </c>
      <c r="Q17" s="58">
        <v>0.5987987185875054</v>
      </c>
      <c r="R17" s="58">
        <v>0.9581260819839319</v>
      </c>
      <c r="S17" s="58">
        <v>0.8838098027185632</v>
      </c>
      <c r="T17" s="58">
        <v>1.1466233717603407</v>
      </c>
    </row>
    <row r="18" spans="1:20" ht="14.25">
      <c r="A18" s="183"/>
      <c r="B18" s="137"/>
      <c r="C18" s="63">
        <v>2007</v>
      </c>
      <c r="D18" s="40">
        <v>38.76205493924987</v>
      </c>
      <c r="E18" s="30">
        <v>5833.228481246699</v>
      </c>
      <c r="F18" s="30">
        <v>5029.041405176968</v>
      </c>
      <c r="G18" s="30">
        <v>150488.11241790123</v>
      </c>
      <c r="H18" s="30">
        <v>150013.2476892828</v>
      </c>
      <c r="I18" s="30">
        <v>35352.42702813718</v>
      </c>
      <c r="J18" s="30">
        <v>81.48089175599215</v>
      </c>
      <c r="K18" s="58">
        <v>1.0370092107986828</v>
      </c>
      <c r="L18" s="58">
        <v>1.0558642793133586</v>
      </c>
      <c r="M18" s="30">
        <v>58.74952298559275</v>
      </c>
      <c r="N18" s="60" t="s">
        <v>244</v>
      </c>
      <c r="O18" s="60" t="s">
        <v>244</v>
      </c>
      <c r="P18" s="58">
        <v>0.4164383095284854</v>
      </c>
      <c r="Q18" s="58">
        <v>0.6173666921289874</v>
      </c>
      <c r="R18" s="58">
        <v>1.0119310714861067</v>
      </c>
      <c r="S18" s="58">
        <v>0.9142762054194696</v>
      </c>
      <c r="T18" s="58">
        <v>1.0483895134967145</v>
      </c>
    </row>
    <row r="19" spans="1:20" ht="14.2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</row>
    <row r="20" spans="1:20" ht="14.25">
      <c r="A20" s="183" t="s">
        <v>104</v>
      </c>
      <c r="B20" s="137" t="s">
        <v>300</v>
      </c>
      <c r="C20" s="63">
        <v>2008</v>
      </c>
      <c r="D20" s="40">
        <v>3.828776863753214</v>
      </c>
      <c r="E20" s="30">
        <v>454.8826515938303</v>
      </c>
      <c r="F20" s="30">
        <v>1038.6479954498716</v>
      </c>
      <c r="G20" s="30">
        <v>118806.25792016646</v>
      </c>
      <c r="H20" s="30">
        <v>109872.99911601642</v>
      </c>
      <c r="I20" s="30">
        <v>29665.405632706235</v>
      </c>
      <c r="J20" s="30">
        <v>0</v>
      </c>
      <c r="K20" s="58">
        <v>1.0179871752421772</v>
      </c>
      <c r="L20" s="58">
        <v>1.0481167662354351</v>
      </c>
      <c r="M20" s="30">
        <v>63.04799144797346</v>
      </c>
      <c r="N20" s="59">
        <v>0.00394292030330294</v>
      </c>
      <c r="O20" s="59">
        <v>0.014498245454469547</v>
      </c>
      <c r="P20" s="58">
        <v>0.2543083695182168</v>
      </c>
      <c r="Q20" s="58">
        <v>0.6699417717073053</v>
      </c>
      <c r="R20" s="58">
        <v>0.6973697912099194</v>
      </c>
      <c r="S20" s="58">
        <v>0.9068289148836469</v>
      </c>
      <c r="T20" s="58">
        <v>0.8528521433070394</v>
      </c>
    </row>
    <row r="21" spans="1:20" ht="14.25">
      <c r="A21" s="183"/>
      <c r="B21" s="137"/>
      <c r="C21" s="63">
        <v>2007</v>
      </c>
      <c r="D21" s="40">
        <v>3.5161102827763497</v>
      </c>
      <c r="E21" s="30">
        <v>397.64525524421595</v>
      </c>
      <c r="F21" s="30">
        <v>923.20264437018</v>
      </c>
      <c r="G21" s="30">
        <v>113092.3728962881</v>
      </c>
      <c r="H21" s="30">
        <v>103021.50905245623</v>
      </c>
      <c r="I21" s="30">
        <v>28190.612026069648</v>
      </c>
      <c r="J21" s="30">
        <v>0.7318240088489503</v>
      </c>
      <c r="K21" s="58">
        <v>1.08778405153803</v>
      </c>
      <c r="L21" s="58">
        <v>1.0511857799807323</v>
      </c>
      <c r="M21" s="30">
        <v>62.63390107997617</v>
      </c>
      <c r="N21" s="60" t="s">
        <v>244</v>
      </c>
      <c r="O21" s="60" t="s">
        <v>244</v>
      </c>
      <c r="P21" s="58">
        <v>0.29181564272620814</v>
      </c>
      <c r="Q21" s="58">
        <v>0.7039250321628482</v>
      </c>
      <c r="R21" s="58">
        <v>0.8180570207169703</v>
      </c>
      <c r="S21" s="58">
        <v>0.9844289163908932</v>
      </c>
      <c r="T21" s="58">
        <v>0.8340305351463597</v>
      </c>
    </row>
    <row r="22" spans="1:20" ht="14.2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</row>
    <row r="23" spans="1:20" ht="14.25">
      <c r="A23" s="132" t="s">
        <v>310</v>
      </c>
      <c r="B23" s="132"/>
      <c r="C23" s="63">
        <v>2008</v>
      </c>
      <c r="D23" s="40">
        <v>9.822760159239957</v>
      </c>
      <c r="E23" s="30">
        <v>1645.385780756582</v>
      </c>
      <c r="F23" s="30">
        <v>2005.8498387214647</v>
      </c>
      <c r="G23" s="30">
        <v>167507.47794740973</v>
      </c>
      <c r="H23" s="30">
        <v>161655.7156647957</v>
      </c>
      <c r="I23" s="30">
        <v>35278.82845806453</v>
      </c>
      <c r="J23" s="30">
        <v>29.741455148267214</v>
      </c>
      <c r="K23" s="58">
        <v>1.0277161492027194</v>
      </c>
      <c r="L23" s="58">
        <v>1.0431235952912694</v>
      </c>
      <c r="M23" s="30">
        <v>60.592843108011216</v>
      </c>
      <c r="N23" s="59">
        <v>0.01666823116237869</v>
      </c>
      <c r="O23" s="59">
        <v>0.046377249129458155</v>
      </c>
      <c r="P23" s="58">
        <v>0.34845176723514915</v>
      </c>
      <c r="Q23" s="58">
        <v>0.6307068628606552</v>
      </c>
      <c r="R23" s="58">
        <v>0.9491792464996132</v>
      </c>
      <c r="S23" s="58">
        <v>0.8876257725420001</v>
      </c>
      <c r="T23" s="58">
        <v>0.956730649366127</v>
      </c>
    </row>
    <row r="24" spans="1:20" ht="14.25">
      <c r="A24" s="132"/>
      <c r="B24" s="132"/>
      <c r="C24" s="63">
        <v>2007</v>
      </c>
      <c r="D24" s="40">
        <v>9.452618420293478</v>
      </c>
      <c r="E24" s="30">
        <v>1488.6710137507935</v>
      </c>
      <c r="F24" s="30">
        <v>1816.7810151547205</v>
      </c>
      <c r="G24" s="30">
        <v>157487.68727983563</v>
      </c>
      <c r="H24" s="30">
        <v>151542.90099160175</v>
      </c>
      <c r="I24" s="30">
        <v>33974.4918575046</v>
      </c>
      <c r="J24" s="30">
        <v>30.02208586860019</v>
      </c>
      <c r="K24" s="58">
        <v>1.0598919371756867</v>
      </c>
      <c r="L24" s="58">
        <v>1.0496530897913177</v>
      </c>
      <c r="M24" s="30">
        <v>59.49498839871169</v>
      </c>
      <c r="N24" s="60" t="s">
        <v>244</v>
      </c>
      <c r="O24" s="60" t="s">
        <v>244</v>
      </c>
      <c r="P24" s="58">
        <v>0.371498837264562</v>
      </c>
      <c r="Q24" s="58">
        <v>0.6527080799203527</v>
      </c>
      <c r="R24" s="58">
        <v>1.0169540816644966</v>
      </c>
      <c r="S24" s="58">
        <v>0.9389874646129049</v>
      </c>
      <c r="T24" s="58">
        <v>0.9313270139509379</v>
      </c>
    </row>
  </sheetData>
  <sheetProtection/>
  <mergeCells count="36">
    <mergeCell ref="A22:T22"/>
    <mergeCell ref="A23:B24"/>
    <mergeCell ref="T7:T13"/>
    <mergeCell ref="A14:A15"/>
    <mergeCell ref="B14:B15"/>
    <mergeCell ref="A17:A18"/>
    <mergeCell ref="B17:B18"/>
    <mergeCell ref="A20:A21"/>
    <mergeCell ref="B20:B21"/>
    <mergeCell ref="N7:N13"/>
    <mergeCell ref="O7:O13"/>
    <mergeCell ref="P7:P13"/>
    <mergeCell ref="Q7:Q13"/>
    <mergeCell ref="R7:R13"/>
    <mergeCell ref="A16:T16"/>
    <mergeCell ref="A19:T19"/>
    <mergeCell ref="S7:S13"/>
    <mergeCell ref="N4:O6"/>
    <mergeCell ref="P4:Q6"/>
    <mergeCell ref="R4:T6"/>
    <mergeCell ref="D7:D13"/>
    <mergeCell ref="E7:E12"/>
    <mergeCell ref="F7:F12"/>
    <mergeCell ref="G7:G12"/>
    <mergeCell ref="H7:H12"/>
    <mergeCell ref="I7:I12"/>
    <mergeCell ref="K4:M6"/>
    <mergeCell ref="K7:K13"/>
    <mergeCell ref="L7:L13"/>
    <mergeCell ref="M7:M12"/>
    <mergeCell ref="J7:J12"/>
    <mergeCell ref="A4:B13"/>
    <mergeCell ref="C4:C13"/>
    <mergeCell ref="D4:F6"/>
    <mergeCell ref="G4:I6"/>
    <mergeCell ref="J4:J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E55">
      <selection activeCell="A5" sqref="A5:P6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3" width="11.7109375" style="0" bestFit="1" customWidth="1"/>
    <col min="4" max="4" width="11.8515625" style="0" bestFit="1" customWidth="1"/>
    <col min="5" max="6" width="11.7109375" style="0" bestFit="1" customWidth="1"/>
    <col min="7" max="8" width="7.140625" style="0" bestFit="1" customWidth="1"/>
    <col min="9" max="10" width="11.7109375" style="0" bestFit="1" customWidth="1"/>
    <col min="11" max="12" width="10.7109375" style="0" bestFit="1" customWidth="1"/>
    <col min="13" max="14" width="8.140625" style="0" bestFit="1" customWidth="1"/>
    <col min="15" max="16" width="9.140625" style="0" bestFit="1" customWidth="1"/>
  </cols>
  <sheetData>
    <row r="1" spans="1:16" ht="14.25">
      <c r="A1" s="1" t="s">
        <v>311</v>
      </c>
      <c r="B1" s="1"/>
      <c r="C1" s="1"/>
      <c r="D1" s="1"/>
      <c r="E1" s="1"/>
      <c r="F1" s="1"/>
      <c r="P1" t="s">
        <v>1</v>
      </c>
    </row>
    <row r="2" spans="1:16" ht="14.25">
      <c r="A2" s="1" t="s">
        <v>312</v>
      </c>
      <c r="B2" s="1"/>
      <c r="C2" s="1"/>
      <c r="D2" s="1"/>
      <c r="E2" s="1"/>
      <c r="F2" s="1"/>
      <c r="P2" s="1"/>
    </row>
    <row r="3" spans="1:16" ht="14.25">
      <c r="A3" s="26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14.25">
      <c r="A4" s="25"/>
      <c r="B4" s="25"/>
      <c r="C4" s="66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4.25">
      <c r="A5" s="92" t="s">
        <v>4</v>
      </c>
      <c r="B5" s="93"/>
      <c r="C5" s="155" t="s">
        <v>5</v>
      </c>
      <c r="D5" s="156"/>
      <c r="E5" s="155" t="s">
        <v>313</v>
      </c>
      <c r="F5" s="156"/>
      <c r="G5" s="155" t="s">
        <v>314</v>
      </c>
      <c r="H5" s="156"/>
      <c r="I5" s="155" t="s">
        <v>315</v>
      </c>
      <c r="J5" s="156"/>
      <c r="K5" s="155" t="s">
        <v>316</v>
      </c>
      <c r="L5" s="156"/>
      <c r="M5" s="155" t="s">
        <v>317</v>
      </c>
      <c r="N5" s="156"/>
      <c r="O5" s="155" t="s">
        <v>318</v>
      </c>
      <c r="P5" s="156"/>
    </row>
    <row r="6" spans="1:16" ht="14.25">
      <c r="A6" s="96"/>
      <c r="B6" s="97"/>
      <c r="C6" s="43" t="s">
        <v>25</v>
      </c>
      <c r="D6" s="43" t="s">
        <v>26</v>
      </c>
      <c r="E6" s="42" t="s">
        <v>25</v>
      </c>
      <c r="F6" s="43" t="s">
        <v>26</v>
      </c>
      <c r="G6" s="42" t="s">
        <v>25</v>
      </c>
      <c r="H6" s="43" t="s">
        <v>26</v>
      </c>
      <c r="I6" s="42" t="s">
        <v>25</v>
      </c>
      <c r="J6" s="43" t="s">
        <v>26</v>
      </c>
      <c r="K6" s="42" t="s">
        <v>25</v>
      </c>
      <c r="L6" s="43" t="s">
        <v>26</v>
      </c>
      <c r="M6" s="42" t="s">
        <v>25</v>
      </c>
      <c r="N6" s="43" t="s">
        <v>26</v>
      </c>
      <c r="O6" s="42" t="s">
        <v>25</v>
      </c>
      <c r="P6" s="43" t="s">
        <v>26</v>
      </c>
    </row>
    <row r="7" spans="1:16" ht="14.25">
      <c r="A7" s="28" t="s">
        <v>27</v>
      </c>
      <c r="B7" s="67" t="s">
        <v>28</v>
      </c>
      <c r="C7" s="30">
        <v>85555124.442</v>
      </c>
      <c r="D7" s="30">
        <v>77406426.702</v>
      </c>
      <c r="E7" s="30">
        <v>51054481.992</v>
      </c>
      <c r="F7" s="30">
        <v>44166404.14</v>
      </c>
      <c r="G7" s="30">
        <v>8446.772</v>
      </c>
      <c r="H7" s="30">
        <v>8197.909</v>
      </c>
      <c r="I7" s="30">
        <v>28283471.336</v>
      </c>
      <c r="J7" s="30">
        <v>27535721.18</v>
      </c>
      <c r="K7" s="30">
        <v>6027815.994</v>
      </c>
      <c r="L7" s="30">
        <v>5523976.496</v>
      </c>
      <c r="M7" s="30">
        <v>29116.552</v>
      </c>
      <c r="N7" s="30">
        <v>19093.634</v>
      </c>
      <c r="O7" s="30">
        <v>151791.796</v>
      </c>
      <c r="P7" s="30">
        <v>153033.343</v>
      </c>
    </row>
    <row r="8" spans="1:16" ht="14.25">
      <c r="A8" s="99" t="s">
        <v>29</v>
      </c>
      <c r="B8" s="67" t="s">
        <v>30</v>
      </c>
      <c r="C8" s="30">
        <v>82566313.098</v>
      </c>
      <c r="D8" s="30">
        <v>74484517.872</v>
      </c>
      <c r="E8" s="30">
        <v>49280792.636</v>
      </c>
      <c r="F8" s="30">
        <v>42545563.337</v>
      </c>
      <c r="G8" s="30">
        <v>8320.575</v>
      </c>
      <c r="H8" s="30">
        <v>8110.915</v>
      </c>
      <c r="I8" s="30">
        <v>27239227.117</v>
      </c>
      <c r="J8" s="30">
        <v>26447420.636</v>
      </c>
      <c r="K8" s="30">
        <v>5860747.411</v>
      </c>
      <c r="L8" s="30">
        <v>5314321.251</v>
      </c>
      <c r="M8" s="30">
        <v>28991.652</v>
      </c>
      <c r="N8" s="30">
        <v>18961.87</v>
      </c>
      <c r="O8" s="30">
        <v>148233.707</v>
      </c>
      <c r="P8" s="30">
        <v>150139.863</v>
      </c>
    </row>
    <row r="9" spans="1:16" ht="14.25">
      <c r="A9" s="100"/>
      <c r="B9" s="31" t="s">
        <v>31</v>
      </c>
      <c r="C9" s="30">
        <v>56374442.306</v>
      </c>
      <c r="D9" s="30">
        <v>50774344.466</v>
      </c>
      <c r="E9" s="30">
        <v>34684598.719</v>
      </c>
      <c r="F9" s="30">
        <v>30030433.793</v>
      </c>
      <c r="G9" s="30">
        <v>7881.842</v>
      </c>
      <c r="H9" s="30">
        <v>7354.286</v>
      </c>
      <c r="I9" s="30">
        <v>17800783.33</v>
      </c>
      <c r="J9" s="30">
        <v>17196277.173</v>
      </c>
      <c r="K9" s="30">
        <v>3803772.082</v>
      </c>
      <c r="L9" s="30">
        <v>3473168.952</v>
      </c>
      <c r="M9" s="30">
        <v>3278.217</v>
      </c>
      <c r="N9" s="30">
        <v>3174.956</v>
      </c>
      <c r="O9" s="30">
        <v>74128.116</v>
      </c>
      <c r="P9" s="30">
        <v>63935.306</v>
      </c>
    </row>
    <row r="10" spans="1:16" ht="14.25">
      <c r="A10" s="100"/>
      <c r="B10" s="31" t="s">
        <v>32</v>
      </c>
      <c r="C10" s="30">
        <v>15897945.74</v>
      </c>
      <c r="D10" s="30">
        <v>14568979.315</v>
      </c>
      <c r="E10" s="30">
        <v>8785375.961</v>
      </c>
      <c r="F10" s="30">
        <v>7434792.046</v>
      </c>
      <c r="G10" s="30">
        <v>155.381</v>
      </c>
      <c r="H10" s="30">
        <v>208.909</v>
      </c>
      <c r="I10" s="30">
        <v>5687024.061</v>
      </c>
      <c r="J10" s="30">
        <v>5802666.921</v>
      </c>
      <c r="K10" s="30">
        <v>1339877.481</v>
      </c>
      <c r="L10" s="30">
        <v>1244083.824</v>
      </c>
      <c r="M10" s="30">
        <v>23149.638</v>
      </c>
      <c r="N10" s="30">
        <v>15390.25</v>
      </c>
      <c r="O10" s="30">
        <v>62363.218</v>
      </c>
      <c r="P10" s="30">
        <v>71837.365</v>
      </c>
    </row>
    <row r="11" spans="1:16" ht="14.25">
      <c r="A11" s="100"/>
      <c r="B11" s="31" t="s">
        <v>33</v>
      </c>
      <c r="C11" s="30">
        <v>7966168.595</v>
      </c>
      <c r="D11" s="30">
        <v>7214346.873</v>
      </c>
      <c r="E11" s="30">
        <v>4603866.396</v>
      </c>
      <c r="F11" s="30">
        <v>4148923.949</v>
      </c>
      <c r="G11" s="30">
        <v>67.646</v>
      </c>
      <c r="H11" s="30">
        <v>22.4</v>
      </c>
      <c r="I11" s="30">
        <v>3002170.083</v>
      </c>
      <c r="J11" s="30">
        <v>2733935.866</v>
      </c>
      <c r="K11" s="30">
        <v>351168.179</v>
      </c>
      <c r="L11" s="30">
        <v>321192.564</v>
      </c>
      <c r="M11" s="30">
        <v>93.949</v>
      </c>
      <c r="N11" s="30">
        <v>313.929</v>
      </c>
      <c r="O11" s="30">
        <v>8802.342</v>
      </c>
      <c r="P11" s="30">
        <v>9958.165</v>
      </c>
    </row>
    <row r="12" spans="1:16" ht="21">
      <c r="A12" s="100"/>
      <c r="B12" s="33" t="s">
        <v>34</v>
      </c>
      <c r="C12" s="35">
        <v>694073.989</v>
      </c>
      <c r="D12" s="35">
        <v>472710.656</v>
      </c>
      <c r="E12" s="35">
        <v>513524.021</v>
      </c>
      <c r="F12" s="35">
        <v>343571.794</v>
      </c>
      <c r="G12" s="35">
        <v>40.428</v>
      </c>
      <c r="H12" s="35">
        <v>54.282</v>
      </c>
      <c r="I12" s="35">
        <v>187101.199</v>
      </c>
      <c r="J12" s="35">
        <v>89297.66</v>
      </c>
      <c r="K12" s="35">
        <v>-9088.856</v>
      </c>
      <c r="L12" s="35">
        <v>39591.582</v>
      </c>
      <c r="M12" s="35">
        <v>2201.599</v>
      </c>
      <c r="N12" s="35">
        <v>-147.814</v>
      </c>
      <c r="O12" s="35">
        <v>295.598</v>
      </c>
      <c r="P12" s="35">
        <v>343.152</v>
      </c>
    </row>
    <row r="13" spans="1:16" ht="14.25">
      <c r="A13" s="100"/>
      <c r="B13" s="31" t="s">
        <v>35</v>
      </c>
      <c r="C13" s="30">
        <v>233859.233</v>
      </c>
      <c r="D13" s="30">
        <v>224207.384</v>
      </c>
      <c r="E13" s="30">
        <v>90818.096</v>
      </c>
      <c r="F13" s="30">
        <v>60752.979</v>
      </c>
      <c r="G13" s="30">
        <v>0.451</v>
      </c>
      <c r="H13" s="30">
        <v>0</v>
      </c>
      <c r="I13" s="30">
        <v>118713.909</v>
      </c>
      <c r="J13" s="30">
        <v>130980.258</v>
      </c>
      <c r="K13" s="30">
        <v>24178.936</v>
      </c>
      <c r="L13" s="30">
        <v>32037.587</v>
      </c>
      <c r="M13" s="30">
        <v>0</v>
      </c>
      <c r="N13" s="30">
        <v>3.762</v>
      </c>
      <c r="O13" s="30">
        <v>147.841</v>
      </c>
      <c r="P13" s="30">
        <v>432.798</v>
      </c>
    </row>
    <row r="14" spans="1:16" ht="21">
      <c r="A14" s="100"/>
      <c r="B14" s="33" t="s">
        <v>36</v>
      </c>
      <c r="C14" s="35">
        <v>446708.105</v>
      </c>
      <c r="D14" s="35">
        <v>277250.133</v>
      </c>
      <c r="E14" s="35">
        <v>100331.255</v>
      </c>
      <c r="F14" s="35">
        <v>77713.28</v>
      </c>
      <c r="G14" s="35">
        <v>153.688</v>
      </c>
      <c r="H14" s="35">
        <v>428.766</v>
      </c>
      <c r="I14" s="35">
        <v>96881.339</v>
      </c>
      <c r="J14" s="35">
        <v>78023.841</v>
      </c>
      <c r="K14" s="35">
        <v>247810.979</v>
      </c>
      <c r="L14" s="35">
        <v>119582.224</v>
      </c>
      <c r="M14" s="35">
        <v>0</v>
      </c>
      <c r="N14" s="35">
        <v>2.13</v>
      </c>
      <c r="O14" s="35">
        <v>1530.844</v>
      </c>
      <c r="P14" s="35">
        <v>1499.892</v>
      </c>
    </row>
    <row r="15" spans="1:16" ht="14.25">
      <c r="A15" s="101"/>
      <c r="B15" s="31" t="s">
        <v>37</v>
      </c>
      <c r="C15" s="30">
        <v>953115.13</v>
      </c>
      <c r="D15" s="30">
        <v>952679.045</v>
      </c>
      <c r="E15" s="30">
        <v>502278.188</v>
      </c>
      <c r="F15" s="30">
        <v>449375.496</v>
      </c>
      <c r="G15" s="30">
        <v>21.139</v>
      </c>
      <c r="H15" s="30">
        <v>42.272</v>
      </c>
      <c r="I15" s="30">
        <v>346553.196</v>
      </c>
      <c r="J15" s="30">
        <v>416238.917</v>
      </c>
      <c r="K15" s="30">
        <v>103028.61</v>
      </c>
      <c r="L15" s="30">
        <v>84664.518</v>
      </c>
      <c r="M15" s="30">
        <v>268.249</v>
      </c>
      <c r="N15" s="30">
        <v>224.657</v>
      </c>
      <c r="O15" s="30">
        <v>965.748</v>
      </c>
      <c r="P15" s="30">
        <v>2133.185</v>
      </c>
    </row>
    <row r="16" spans="1:16" ht="14.25">
      <c r="A16" s="99" t="s">
        <v>38</v>
      </c>
      <c r="B16" s="67" t="s">
        <v>39</v>
      </c>
      <c r="C16" s="30">
        <v>2572841.51</v>
      </c>
      <c r="D16" s="30">
        <v>2504513.043</v>
      </c>
      <c r="E16" s="30">
        <v>1500951.387</v>
      </c>
      <c r="F16" s="30">
        <v>1357708.558</v>
      </c>
      <c r="G16" s="30">
        <v>72.599</v>
      </c>
      <c r="H16" s="30">
        <v>63.366</v>
      </c>
      <c r="I16" s="30">
        <v>949841.745</v>
      </c>
      <c r="J16" s="30">
        <v>985886.663</v>
      </c>
      <c r="K16" s="30">
        <v>119573.036</v>
      </c>
      <c r="L16" s="30">
        <v>158784.29</v>
      </c>
      <c r="M16" s="30">
        <v>34.53</v>
      </c>
      <c r="N16" s="30">
        <v>88.069</v>
      </c>
      <c r="O16" s="30">
        <v>2368.213</v>
      </c>
      <c r="P16" s="30">
        <v>1982.097</v>
      </c>
    </row>
    <row r="17" spans="1:16" ht="14.25">
      <c r="A17" s="100"/>
      <c r="B17" s="31" t="s">
        <v>40</v>
      </c>
      <c r="C17" s="30">
        <v>1277273.897</v>
      </c>
      <c r="D17" s="30">
        <v>1672234.642</v>
      </c>
      <c r="E17" s="30">
        <v>761836.778</v>
      </c>
      <c r="F17" s="30">
        <v>885365.664</v>
      </c>
      <c r="G17" s="30">
        <v>2.935</v>
      </c>
      <c r="H17" s="30">
        <v>4.254</v>
      </c>
      <c r="I17" s="30">
        <v>455948.313</v>
      </c>
      <c r="J17" s="30">
        <v>680482.441</v>
      </c>
      <c r="K17" s="30">
        <v>57681.122</v>
      </c>
      <c r="L17" s="30">
        <v>104858.07</v>
      </c>
      <c r="M17" s="30">
        <v>0.035</v>
      </c>
      <c r="N17" s="30">
        <v>0</v>
      </c>
      <c r="O17" s="30">
        <v>1804.714</v>
      </c>
      <c r="P17" s="30">
        <v>1524.213</v>
      </c>
    </row>
    <row r="18" spans="1:16" ht="14.25">
      <c r="A18" s="100"/>
      <c r="B18" s="31" t="s">
        <v>41</v>
      </c>
      <c r="C18" s="30">
        <v>744907.362</v>
      </c>
      <c r="D18" s="30">
        <v>442683.132</v>
      </c>
      <c r="E18" s="30">
        <v>463656.396</v>
      </c>
      <c r="F18" s="30">
        <v>259942.055</v>
      </c>
      <c r="G18" s="30">
        <v>20.257</v>
      </c>
      <c r="H18" s="30">
        <v>16.552</v>
      </c>
      <c r="I18" s="30">
        <v>239939.326</v>
      </c>
      <c r="J18" s="30">
        <v>147202.579</v>
      </c>
      <c r="K18" s="30">
        <v>41123.317</v>
      </c>
      <c r="L18" s="30">
        <v>35376.592</v>
      </c>
      <c r="M18" s="30">
        <v>15.013</v>
      </c>
      <c r="N18" s="30">
        <v>15.851</v>
      </c>
      <c r="O18" s="30">
        <v>153.053</v>
      </c>
      <c r="P18" s="30">
        <v>129.503</v>
      </c>
    </row>
    <row r="19" spans="1:16" ht="14.25">
      <c r="A19" s="101"/>
      <c r="B19" s="31" t="s">
        <v>42</v>
      </c>
      <c r="C19" s="30">
        <v>550660.251</v>
      </c>
      <c r="D19" s="30">
        <v>389595.269</v>
      </c>
      <c r="E19" s="30">
        <v>275458.213</v>
      </c>
      <c r="F19" s="30">
        <v>212400.839</v>
      </c>
      <c r="G19" s="30">
        <v>49.407</v>
      </c>
      <c r="H19" s="30">
        <v>42.56</v>
      </c>
      <c r="I19" s="30">
        <v>253954.106</v>
      </c>
      <c r="J19" s="30">
        <v>158201.643</v>
      </c>
      <c r="K19" s="30">
        <v>20768.597</v>
      </c>
      <c r="L19" s="30">
        <v>18549.628</v>
      </c>
      <c r="M19" s="30">
        <v>19.482</v>
      </c>
      <c r="N19" s="30">
        <v>72.218</v>
      </c>
      <c r="O19" s="30">
        <v>410.446</v>
      </c>
      <c r="P19" s="30">
        <v>328.381</v>
      </c>
    </row>
    <row r="20" spans="1:16" ht="14.25">
      <c r="A20" s="99" t="s">
        <v>43</v>
      </c>
      <c r="B20" s="67" t="s">
        <v>44</v>
      </c>
      <c r="C20" s="30">
        <v>415969.834</v>
      </c>
      <c r="D20" s="30">
        <v>417395.787</v>
      </c>
      <c r="E20" s="30">
        <v>272737.969</v>
      </c>
      <c r="F20" s="30">
        <v>263132.245</v>
      </c>
      <c r="G20" s="30">
        <v>53.598</v>
      </c>
      <c r="H20" s="30">
        <v>23.628</v>
      </c>
      <c r="I20" s="30">
        <v>94402.474</v>
      </c>
      <c r="J20" s="30">
        <v>102413.881</v>
      </c>
      <c r="K20" s="30">
        <v>47495.547</v>
      </c>
      <c r="L20" s="30">
        <v>50870.955</v>
      </c>
      <c r="M20" s="30">
        <v>90.37</v>
      </c>
      <c r="N20" s="30">
        <v>43.695</v>
      </c>
      <c r="O20" s="30">
        <v>1189.876</v>
      </c>
      <c r="P20" s="30">
        <v>911.383</v>
      </c>
    </row>
    <row r="21" spans="1:16" ht="21">
      <c r="A21" s="100"/>
      <c r="B21" s="33" t="s">
        <v>45</v>
      </c>
      <c r="C21" s="35">
        <v>68845.988</v>
      </c>
      <c r="D21" s="35">
        <v>58071.376</v>
      </c>
      <c r="E21" s="35">
        <v>50672.493</v>
      </c>
      <c r="F21" s="35">
        <v>41512.556</v>
      </c>
      <c r="G21" s="35">
        <v>0.445</v>
      </c>
      <c r="H21" s="35">
        <v>0.504</v>
      </c>
      <c r="I21" s="35">
        <v>9117.035</v>
      </c>
      <c r="J21" s="35">
        <v>8203.838</v>
      </c>
      <c r="K21" s="35">
        <v>9005.712</v>
      </c>
      <c r="L21" s="35">
        <v>8289.672</v>
      </c>
      <c r="M21" s="35">
        <v>8.211</v>
      </c>
      <c r="N21" s="35">
        <v>0.544</v>
      </c>
      <c r="O21" s="35">
        <v>42.092</v>
      </c>
      <c r="P21" s="35">
        <v>64.262</v>
      </c>
    </row>
    <row r="22" spans="1:16" ht="14.25">
      <c r="A22" s="101"/>
      <c r="B22" s="31" t="s">
        <v>46</v>
      </c>
      <c r="C22" s="30">
        <v>347123.846</v>
      </c>
      <c r="D22" s="30">
        <v>359324.411</v>
      </c>
      <c r="E22" s="30">
        <v>222065.476</v>
      </c>
      <c r="F22" s="30">
        <v>221619.689</v>
      </c>
      <c r="G22" s="30">
        <v>53.153</v>
      </c>
      <c r="H22" s="30">
        <v>23.124</v>
      </c>
      <c r="I22" s="30">
        <v>85285.439</v>
      </c>
      <c r="J22" s="30">
        <v>94210.043</v>
      </c>
      <c r="K22" s="30">
        <v>38489.835</v>
      </c>
      <c r="L22" s="30">
        <v>42581.283</v>
      </c>
      <c r="M22" s="30">
        <v>82.159</v>
      </c>
      <c r="N22" s="30">
        <v>43.151</v>
      </c>
      <c r="O22" s="30">
        <v>1147.784</v>
      </c>
      <c r="P22" s="30">
        <v>847.121</v>
      </c>
    </row>
    <row r="23" spans="1:16" ht="14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16" ht="14.25">
      <c r="A24" s="28" t="s">
        <v>47</v>
      </c>
      <c r="B24" s="67" t="s">
        <v>48</v>
      </c>
      <c r="C24" s="30">
        <v>83247815.565</v>
      </c>
      <c r="D24" s="30">
        <v>73032376.214</v>
      </c>
      <c r="E24" s="30">
        <v>49724428.355</v>
      </c>
      <c r="F24" s="30">
        <v>41761700.966</v>
      </c>
      <c r="G24" s="30">
        <v>8166.896</v>
      </c>
      <c r="H24" s="30">
        <v>8623.923</v>
      </c>
      <c r="I24" s="30">
        <v>27537730.915</v>
      </c>
      <c r="J24" s="30">
        <v>25881444.384</v>
      </c>
      <c r="K24" s="30">
        <v>5794755.691</v>
      </c>
      <c r="L24" s="30">
        <v>5214542.716</v>
      </c>
      <c r="M24" s="30">
        <v>28903.981</v>
      </c>
      <c r="N24" s="30">
        <v>19212.005</v>
      </c>
      <c r="O24" s="30">
        <v>153829.727</v>
      </c>
      <c r="P24" s="30">
        <v>146852.22</v>
      </c>
    </row>
    <row r="25" spans="1:16" ht="14.25">
      <c r="A25" s="99" t="s">
        <v>49</v>
      </c>
      <c r="B25" s="67" t="s">
        <v>50</v>
      </c>
      <c r="C25" s="30">
        <v>79152953.179</v>
      </c>
      <c r="D25" s="30">
        <v>70961080.948</v>
      </c>
      <c r="E25" s="30">
        <v>47281491.618</v>
      </c>
      <c r="F25" s="30">
        <v>40527616.986</v>
      </c>
      <c r="G25" s="30">
        <v>7923.099</v>
      </c>
      <c r="H25" s="30">
        <v>7900.454</v>
      </c>
      <c r="I25" s="30">
        <v>26037627.55</v>
      </c>
      <c r="J25" s="30">
        <v>25163803.832</v>
      </c>
      <c r="K25" s="30">
        <v>5647496.286</v>
      </c>
      <c r="L25" s="30">
        <v>5098537.204</v>
      </c>
      <c r="M25" s="30">
        <v>28677.637</v>
      </c>
      <c r="N25" s="30">
        <v>19052.31</v>
      </c>
      <c r="O25" s="30">
        <v>149736.989</v>
      </c>
      <c r="P25" s="30">
        <v>144170.162</v>
      </c>
    </row>
    <row r="26" spans="1:16" ht="14.25">
      <c r="A26" s="100"/>
      <c r="B26" s="67" t="s">
        <v>51</v>
      </c>
      <c r="C26" s="30">
        <v>63641738.743</v>
      </c>
      <c r="D26" s="30">
        <v>56928389.569</v>
      </c>
      <c r="E26" s="30">
        <v>38608381.192</v>
      </c>
      <c r="F26" s="30">
        <v>33092026.308</v>
      </c>
      <c r="G26" s="30">
        <v>6132.594</v>
      </c>
      <c r="H26" s="30">
        <v>6194.911</v>
      </c>
      <c r="I26" s="30">
        <v>20873822.131</v>
      </c>
      <c r="J26" s="30">
        <v>20105915.113</v>
      </c>
      <c r="K26" s="30">
        <v>4016228.287</v>
      </c>
      <c r="L26" s="30">
        <v>3595714.801</v>
      </c>
      <c r="M26" s="30">
        <v>25024.412</v>
      </c>
      <c r="N26" s="30">
        <v>16051.009</v>
      </c>
      <c r="O26" s="30">
        <v>112150.127</v>
      </c>
      <c r="P26" s="30">
        <v>112487.427</v>
      </c>
    </row>
    <row r="27" spans="1:16" ht="14.25">
      <c r="A27" s="100"/>
      <c r="B27" s="67" t="s">
        <v>52</v>
      </c>
      <c r="C27" s="30">
        <v>10918106.163</v>
      </c>
      <c r="D27" s="30">
        <v>9934906.137</v>
      </c>
      <c r="E27" s="30">
        <v>6338254.644</v>
      </c>
      <c r="F27" s="30">
        <v>5479189.921</v>
      </c>
      <c r="G27" s="30">
        <v>1603.742</v>
      </c>
      <c r="H27" s="30">
        <v>1448.58</v>
      </c>
      <c r="I27" s="30">
        <v>3477393.731</v>
      </c>
      <c r="J27" s="30">
        <v>3426048.455</v>
      </c>
      <c r="K27" s="30">
        <v>1072026.657</v>
      </c>
      <c r="L27" s="30">
        <v>1002993.16</v>
      </c>
      <c r="M27" s="30">
        <v>2902.837</v>
      </c>
      <c r="N27" s="30">
        <v>2539.832</v>
      </c>
      <c r="O27" s="30">
        <v>25924.552</v>
      </c>
      <c r="P27" s="30">
        <v>22686.189</v>
      </c>
    </row>
    <row r="28" spans="1:16" ht="14.25">
      <c r="A28" s="100"/>
      <c r="B28" s="67" t="s">
        <v>53</v>
      </c>
      <c r="C28" s="30">
        <v>7909538.892</v>
      </c>
      <c r="D28" s="30">
        <v>7082063.724</v>
      </c>
      <c r="E28" s="30">
        <v>4608116.251</v>
      </c>
      <c r="F28" s="30">
        <v>3927937.753</v>
      </c>
      <c r="G28" s="30">
        <v>1135.935</v>
      </c>
      <c r="H28" s="30">
        <v>1031.176</v>
      </c>
      <c r="I28" s="30">
        <v>2508230.585</v>
      </c>
      <c r="J28" s="30">
        <v>2422089.205</v>
      </c>
      <c r="K28" s="30">
        <v>771559.738</v>
      </c>
      <c r="L28" s="30">
        <v>712655.286</v>
      </c>
      <c r="M28" s="30">
        <v>1379.532</v>
      </c>
      <c r="N28" s="30">
        <v>1813.544</v>
      </c>
      <c r="O28" s="30">
        <v>19116.851</v>
      </c>
      <c r="P28" s="30">
        <v>16536.76</v>
      </c>
    </row>
    <row r="29" spans="1:16" ht="14.25">
      <c r="A29" s="100"/>
      <c r="B29" s="67" t="s">
        <v>54</v>
      </c>
      <c r="C29" s="30">
        <v>1430732.492</v>
      </c>
      <c r="D29" s="30">
        <v>1308493.361</v>
      </c>
      <c r="E29" s="30">
        <v>806320.733</v>
      </c>
      <c r="F29" s="30">
        <v>707119.206</v>
      </c>
      <c r="G29" s="30">
        <v>214.461</v>
      </c>
      <c r="H29" s="30">
        <v>198.719</v>
      </c>
      <c r="I29" s="30">
        <v>464896.395</v>
      </c>
      <c r="J29" s="30">
        <v>452871.957</v>
      </c>
      <c r="K29" s="30">
        <v>155747.451</v>
      </c>
      <c r="L29" s="30">
        <v>145176.269</v>
      </c>
      <c r="M29" s="30">
        <v>349.283</v>
      </c>
      <c r="N29" s="30">
        <v>291.879</v>
      </c>
      <c r="O29" s="30">
        <v>3204.169</v>
      </c>
      <c r="P29" s="30">
        <v>2835.331</v>
      </c>
    </row>
    <row r="30" spans="1:16" ht="14.25">
      <c r="A30" s="100"/>
      <c r="B30" s="67" t="s">
        <v>55</v>
      </c>
      <c r="C30" s="30">
        <v>1577834.779</v>
      </c>
      <c r="D30" s="30">
        <v>1544349.052</v>
      </c>
      <c r="E30" s="30">
        <v>923817.66</v>
      </c>
      <c r="F30" s="30">
        <v>844132.962</v>
      </c>
      <c r="G30" s="30">
        <v>253.346</v>
      </c>
      <c r="H30" s="30">
        <v>218.685</v>
      </c>
      <c r="I30" s="30">
        <v>504266.751</v>
      </c>
      <c r="J30" s="30">
        <v>551087.293</v>
      </c>
      <c r="K30" s="30">
        <v>144719.468</v>
      </c>
      <c r="L30" s="30">
        <v>145161.605</v>
      </c>
      <c r="M30" s="30">
        <v>1174.022</v>
      </c>
      <c r="N30" s="30">
        <v>434.409</v>
      </c>
      <c r="O30" s="30">
        <v>3603.532</v>
      </c>
      <c r="P30" s="30">
        <v>3314.098</v>
      </c>
    </row>
    <row r="31" spans="1:16" ht="14.25">
      <c r="A31" s="100"/>
      <c r="B31" s="31" t="s">
        <v>56</v>
      </c>
      <c r="C31" s="30">
        <v>3687338.785</v>
      </c>
      <c r="D31" s="30">
        <v>3240384.688</v>
      </c>
      <c r="E31" s="30">
        <v>1889527.07</v>
      </c>
      <c r="F31" s="30">
        <v>1586862.227</v>
      </c>
      <c r="G31" s="30">
        <v>139.916</v>
      </c>
      <c r="H31" s="30">
        <v>176.336</v>
      </c>
      <c r="I31" s="30">
        <v>1369495.788</v>
      </c>
      <c r="J31" s="30">
        <v>1293300.959</v>
      </c>
      <c r="K31" s="30">
        <v>418013.404</v>
      </c>
      <c r="L31" s="30">
        <v>351795.664</v>
      </c>
      <c r="M31" s="30">
        <v>388.931</v>
      </c>
      <c r="N31" s="30">
        <v>394.883</v>
      </c>
      <c r="O31" s="30">
        <v>9773.676</v>
      </c>
      <c r="P31" s="30">
        <v>7854.619</v>
      </c>
    </row>
    <row r="32" spans="1:16" ht="14.25">
      <c r="A32" s="101"/>
      <c r="B32" s="31" t="s">
        <v>57</v>
      </c>
      <c r="C32" s="30">
        <v>905769.488</v>
      </c>
      <c r="D32" s="30">
        <v>857400.554</v>
      </c>
      <c r="E32" s="30">
        <v>445328.712</v>
      </c>
      <c r="F32" s="30">
        <v>369538.53</v>
      </c>
      <c r="G32" s="30">
        <v>46.847</v>
      </c>
      <c r="H32" s="30">
        <v>80.627</v>
      </c>
      <c r="I32" s="30">
        <v>316915.9</v>
      </c>
      <c r="J32" s="30">
        <v>338539.305</v>
      </c>
      <c r="K32" s="30">
        <v>141227.938</v>
      </c>
      <c r="L32" s="30">
        <v>148033.579</v>
      </c>
      <c r="M32" s="30">
        <v>361.457</v>
      </c>
      <c r="N32" s="30">
        <v>66.586</v>
      </c>
      <c r="O32" s="30">
        <v>1888.634</v>
      </c>
      <c r="P32" s="30">
        <v>1141.927</v>
      </c>
    </row>
    <row r="33" spans="1:16" ht="14.25">
      <c r="A33" s="99" t="s">
        <v>58</v>
      </c>
      <c r="B33" s="67" t="s">
        <v>59</v>
      </c>
      <c r="C33" s="30">
        <v>3915430.985</v>
      </c>
      <c r="D33" s="30">
        <v>1888102.674</v>
      </c>
      <c r="E33" s="30">
        <v>2312883.383</v>
      </c>
      <c r="F33" s="30">
        <v>1109618.789</v>
      </c>
      <c r="G33" s="30">
        <v>236.01</v>
      </c>
      <c r="H33" s="30">
        <v>694.914</v>
      </c>
      <c r="I33" s="30">
        <v>1460900.862</v>
      </c>
      <c r="J33" s="30">
        <v>668395.829</v>
      </c>
      <c r="K33" s="30">
        <v>137386.165</v>
      </c>
      <c r="L33" s="30">
        <v>106861.397</v>
      </c>
      <c r="M33" s="30">
        <v>174.423</v>
      </c>
      <c r="N33" s="30">
        <v>146.017</v>
      </c>
      <c r="O33" s="30">
        <v>3850.142</v>
      </c>
      <c r="P33" s="30">
        <v>2385.728</v>
      </c>
    </row>
    <row r="34" spans="1:16" ht="21">
      <c r="A34" s="100"/>
      <c r="B34" s="33" t="s">
        <v>60</v>
      </c>
      <c r="C34" s="35">
        <v>1206797.613</v>
      </c>
      <c r="D34" s="35">
        <v>213266.92</v>
      </c>
      <c r="E34" s="35">
        <v>637901.658</v>
      </c>
      <c r="F34" s="35">
        <v>100184.491</v>
      </c>
      <c r="G34" s="35">
        <v>0</v>
      </c>
      <c r="H34" s="35">
        <v>628.115</v>
      </c>
      <c r="I34" s="35">
        <v>548053.95</v>
      </c>
      <c r="J34" s="35">
        <v>84871.935</v>
      </c>
      <c r="K34" s="35">
        <v>20634.815</v>
      </c>
      <c r="L34" s="35">
        <v>27582.28</v>
      </c>
      <c r="M34" s="35">
        <v>0</v>
      </c>
      <c r="N34" s="35">
        <v>0</v>
      </c>
      <c r="O34" s="35">
        <v>207.19</v>
      </c>
      <c r="P34" s="35">
        <v>0.099</v>
      </c>
    </row>
    <row r="35" spans="1:16" ht="14.25">
      <c r="A35" s="100"/>
      <c r="B35" s="31" t="s">
        <v>61</v>
      </c>
      <c r="C35" s="30">
        <v>2207196.515</v>
      </c>
      <c r="D35" s="30">
        <v>1356240.035</v>
      </c>
      <c r="E35" s="30">
        <v>1389007.883</v>
      </c>
      <c r="F35" s="30">
        <v>821785.341</v>
      </c>
      <c r="G35" s="30">
        <v>203.441</v>
      </c>
      <c r="H35" s="30">
        <v>25.447</v>
      </c>
      <c r="I35" s="30">
        <v>708919.288</v>
      </c>
      <c r="J35" s="30">
        <v>459333.408</v>
      </c>
      <c r="K35" s="30">
        <v>105375.421</v>
      </c>
      <c r="L35" s="30">
        <v>72641.597</v>
      </c>
      <c r="M35" s="30">
        <v>141.439</v>
      </c>
      <c r="N35" s="30">
        <v>118.479</v>
      </c>
      <c r="O35" s="30">
        <v>3549.043</v>
      </c>
      <c r="P35" s="30">
        <v>2335.763</v>
      </c>
    </row>
    <row r="36" spans="1:16" ht="14.25">
      <c r="A36" s="101"/>
      <c r="B36" s="31" t="s">
        <v>62</v>
      </c>
      <c r="C36" s="30">
        <v>501436.857</v>
      </c>
      <c r="D36" s="30">
        <v>318595.719</v>
      </c>
      <c r="E36" s="30">
        <v>285973.842</v>
      </c>
      <c r="F36" s="30">
        <v>187648.957</v>
      </c>
      <c r="G36" s="30">
        <v>32.569</v>
      </c>
      <c r="H36" s="30">
        <v>41.352</v>
      </c>
      <c r="I36" s="30">
        <v>203927.624</v>
      </c>
      <c r="J36" s="30">
        <v>124190.486</v>
      </c>
      <c r="K36" s="30">
        <v>11375.929</v>
      </c>
      <c r="L36" s="30">
        <v>6637.52</v>
      </c>
      <c r="M36" s="30">
        <v>32.984</v>
      </c>
      <c r="N36" s="30">
        <v>27.538</v>
      </c>
      <c r="O36" s="30">
        <v>93.909</v>
      </c>
      <c r="P36" s="30">
        <v>49.866</v>
      </c>
    </row>
    <row r="37" spans="1:16" ht="14.25">
      <c r="A37" s="28" t="s">
        <v>63</v>
      </c>
      <c r="B37" s="67" t="s">
        <v>64</v>
      </c>
      <c r="C37" s="30">
        <v>179431.401</v>
      </c>
      <c r="D37" s="30">
        <v>183192.592</v>
      </c>
      <c r="E37" s="30">
        <v>130053.354</v>
      </c>
      <c r="F37" s="30">
        <v>124465.191</v>
      </c>
      <c r="G37" s="30">
        <v>7.787</v>
      </c>
      <c r="H37" s="30">
        <v>28.555</v>
      </c>
      <c r="I37" s="30">
        <v>39202.503</v>
      </c>
      <c r="J37" s="30">
        <v>49244.723</v>
      </c>
      <c r="K37" s="30">
        <v>9873.24</v>
      </c>
      <c r="L37" s="30">
        <v>9144.115</v>
      </c>
      <c r="M37" s="30">
        <v>51.921</v>
      </c>
      <c r="N37" s="30">
        <v>13.678</v>
      </c>
      <c r="O37" s="30">
        <v>242.596</v>
      </c>
      <c r="P37" s="30">
        <v>296.33</v>
      </c>
    </row>
    <row r="38" spans="1:16" ht="14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ht="14.25">
      <c r="A39" s="28" t="s">
        <v>65</v>
      </c>
      <c r="B39" s="67" t="s">
        <v>66</v>
      </c>
      <c r="C39" s="30">
        <v>4079312.1</v>
      </c>
      <c r="D39" s="30">
        <v>4991947.906</v>
      </c>
      <c r="E39" s="30">
        <v>2568252.312</v>
      </c>
      <c r="F39" s="30">
        <v>2905879.043</v>
      </c>
      <c r="G39" s="30">
        <v>330.578</v>
      </c>
      <c r="H39" s="30">
        <v>202.235</v>
      </c>
      <c r="I39" s="30">
        <v>1226908.079</v>
      </c>
      <c r="J39" s="30">
        <v>1731600.86</v>
      </c>
      <c r="K39" s="30">
        <v>280363.446</v>
      </c>
      <c r="L39" s="30">
        <v>347723.798</v>
      </c>
      <c r="M39" s="30">
        <v>289.944</v>
      </c>
      <c r="N39" s="30">
        <v>19.921</v>
      </c>
      <c r="O39" s="30">
        <v>3167.741</v>
      </c>
      <c r="P39" s="30">
        <v>6522.049</v>
      </c>
    </row>
    <row r="40" spans="1:16" ht="14.25">
      <c r="A40" s="28" t="s">
        <v>67</v>
      </c>
      <c r="B40" s="67" t="s">
        <v>68</v>
      </c>
      <c r="C40" s="30">
        <v>1772003.223</v>
      </c>
      <c r="D40" s="30">
        <v>617897.418</v>
      </c>
      <c r="E40" s="30">
        <v>1238198.675</v>
      </c>
      <c r="F40" s="30">
        <v>501175.869</v>
      </c>
      <c r="G40" s="30">
        <v>50.702</v>
      </c>
      <c r="H40" s="30">
        <v>628.249</v>
      </c>
      <c r="I40" s="30">
        <v>481167.658</v>
      </c>
      <c r="J40" s="30">
        <v>77324.064</v>
      </c>
      <c r="K40" s="30">
        <v>47303.143</v>
      </c>
      <c r="L40" s="30">
        <v>38290.018</v>
      </c>
      <c r="M40" s="30">
        <v>77.373</v>
      </c>
      <c r="N40" s="30">
        <v>138.292</v>
      </c>
      <c r="O40" s="30">
        <v>5205.672</v>
      </c>
      <c r="P40" s="30">
        <v>340.926</v>
      </c>
    </row>
    <row r="41" spans="1:16" ht="14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14.25">
      <c r="A42" s="28" t="s">
        <v>69</v>
      </c>
      <c r="B42" s="67" t="s">
        <v>70</v>
      </c>
      <c r="C42" s="30">
        <v>2307308.877</v>
      </c>
      <c r="D42" s="30">
        <v>4374050.488</v>
      </c>
      <c r="E42" s="30">
        <v>1330053.637</v>
      </c>
      <c r="F42" s="30">
        <v>2404703.174</v>
      </c>
      <c r="G42" s="30">
        <v>279.876</v>
      </c>
      <c r="H42" s="30">
        <v>-426.014</v>
      </c>
      <c r="I42" s="30">
        <v>745740.421</v>
      </c>
      <c r="J42" s="30">
        <v>1654276.796</v>
      </c>
      <c r="K42" s="30">
        <v>233060.303</v>
      </c>
      <c r="L42" s="30">
        <v>309433.78</v>
      </c>
      <c r="M42" s="30">
        <v>212.571</v>
      </c>
      <c r="N42" s="30">
        <v>-118.371</v>
      </c>
      <c r="O42" s="30">
        <v>-2037.931</v>
      </c>
      <c r="P42" s="30">
        <v>6181.123</v>
      </c>
    </row>
    <row r="43" spans="1:16" ht="14.2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4"/>
    </row>
    <row r="44" spans="1:16" ht="14.25">
      <c r="A44" s="28" t="s">
        <v>71</v>
      </c>
      <c r="B44" s="67" t="s">
        <v>72</v>
      </c>
      <c r="C44" s="30">
        <v>748355.283</v>
      </c>
      <c r="D44" s="30">
        <v>934633.445</v>
      </c>
      <c r="E44" s="30">
        <v>454662.919</v>
      </c>
      <c r="F44" s="30">
        <v>561649.144</v>
      </c>
      <c r="G44" s="30">
        <v>71.211</v>
      </c>
      <c r="H44" s="30">
        <v>51.335</v>
      </c>
      <c r="I44" s="30">
        <v>242999.222</v>
      </c>
      <c r="J44" s="30">
        <v>311157.826</v>
      </c>
      <c r="K44" s="30">
        <v>49926.688</v>
      </c>
      <c r="L44" s="30">
        <v>60561.644</v>
      </c>
      <c r="M44" s="30">
        <v>9.2</v>
      </c>
      <c r="N44" s="30">
        <v>5.712</v>
      </c>
      <c r="O44" s="30">
        <v>686.043</v>
      </c>
      <c r="P44" s="30">
        <v>1207.784</v>
      </c>
    </row>
    <row r="45" spans="1:16" ht="14.25">
      <c r="A45" s="28" t="s">
        <v>73</v>
      </c>
      <c r="B45" s="67" t="s">
        <v>74</v>
      </c>
      <c r="C45" s="30">
        <v>-97579.694</v>
      </c>
      <c r="D45" s="30">
        <v>405.979</v>
      </c>
      <c r="E45" s="30">
        <v>-41764.176</v>
      </c>
      <c r="F45" s="30">
        <v>12413.869</v>
      </c>
      <c r="G45" s="30">
        <v>0</v>
      </c>
      <c r="H45" s="30">
        <v>0</v>
      </c>
      <c r="I45" s="30">
        <v>-51924.495</v>
      </c>
      <c r="J45" s="30">
        <v>-11630.441</v>
      </c>
      <c r="K45" s="30">
        <v>-3285.751</v>
      </c>
      <c r="L45" s="30">
        <v>-400.756</v>
      </c>
      <c r="M45" s="30">
        <v>0</v>
      </c>
      <c r="N45" s="30">
        <v>0</v>
      </c>
      <c r="O45" s="30">
        <v>-605.272</v>
      </c>
      <c r="P45" s="30">
        <v>23.307</v>
      </c>
    </row>
    <row r="46" spans="1:16" ht="14.2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</row>
    <row r="47" spans="1:16" ht="14.25">
      <c r="A47" s="28" t="s">
        <v>75</v>
      </c>
      <c r="B47" s="67" t="s">
        <v>76</v>
      </c>
      <c r="C47" s="30">
        <v>3360069.352</v>
      </c>
      <c r="D47" s="30">
        <v>4058327.839</v>
      </c>
      <c r="E47" s="30">
        <v>2110524.127</v>
      </c>
      <c r="F47" s="30">
        <v>2332604.503</v>
      </c>
      <c r="G47" s="30">
        <v>259.367</v>
      </c>
      <c r="H47" s="30">
        <v>150.973</v>
      </c>
      <c r="I47" s="30">
        <v>1014996.413</v>
      </c>
      <c r="J47" s="30">
        <v>1432543.453</v>
      </c>
      <c r="K47" s="30">
        <v>231523.512</v>
      </c>
      <c r="L47" s="30">
        <v>287720.065</v>
      </c>
      <c r="M47" s="30">
        <v>280.744</v>
      </c>
      <c r="N47" s="30">
        <v>14.209</v>
      </c>
      <c r="O47" s="30">
        <v>2485.189</v>
      </c>
      <c r="P47" s="30">
        <v>5294.636</v>
      </c>
    </row>
    <row r="48" spans="1:16" ht="14.25">
      <c r="A48" s="28" t="s">
        <v>77</v>
      </c>
      <c r="B48" s="67" t="s">
        <v>78</v>
      </c>
      <c r="C48" s="30">
        <v>1703536.064</v>
      </c>
      <c r="D48" s="30">
        <v>619316.775</v>
      </c>
      <c r="E48" s="30">
        <v>1193369.233</v>
      </c>
      <c r="F48" s="30">
        <v>501964.342</v>
      </c>
      <c r="G48" s="30">
        <v>50.702</v>
      </c>
      <c r="H48" s="30">
        <v>628.322</v>
      </c>
      <c r="I48" s="30">
        <v>460330.719</v>
      </c>
      <c r="J48" s="30">
        <v>77794.042</v>
      </c>
      <c r="K48" s="30">
        <v>45104.146</v>
      </c>
      <c r="L48" s="30">
        <v>38447.173</v>
      </c>
      <c r="M48" s="30">
        <v>77.373</v>
      </c>
      <c r="N48" s="30">
        <v>138.292</v>
      </c>
      <c r="O48" s="30">
        <v>4603.891</v>
      </c>
      <c r="P48" s="30">
        <v>344.604</v>
      </c>
    </row>
    <row r="49" spans="1:16" ht="14.25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</row>
    <row r="50" spans="1:16" ht="14.25">
      <c r="A50" s="28" t="s">
        <v>79</v>
      </c>
      <c r="B50" s="67" t="s">
        <v>80</v>
      </c>
      <c r="C50" s="30">
        <v>1656533.288</v>
      </c>
      <c r="D50" s="30">
        <v>3439011.064</v>
      </c>
      <c r="E50" s="30">
        <v>917154.894</v>
      </c>
      <c r="F50" s="30">
        <v>1830640.161</v>
      </c>
      <c r="G50" s="30">
        <v>208.665</v>
      </c>
      <c r="H50" s="30">
        <v>-477.349</v>
      </c>
      <c r="I50" s="30">
        <v>554665.694</v>
      </c>
      <c r="J50" s="30">
        <v>1354749.411</v>
      </c>
      <c r="K50" s="30">
        <v>186419.366</v>
      </c>
      <c r="L50" s="30">
        <v>249272.892</v>
      </c>
      <c r="M50" s="30">
        <v>203.371</v>
      </c>
      <c r="N50" s="30">
        <v>-124.083</v>
      </c>
      <c r="O50" s="30">
        <v>-2118.702</v>
      </c>
      <c r="P50" s="30">
        <v>4950.032</v>
      </c>
    </row>
    <row r="51" spans="1:16" ht="14.25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</row>
    <row r="52" spans="1:16" ht="14.25">
      <c r="A52" s="28" t="s">
        <v>81</v>
      </c>
      <c r="B52" s="67" t="s">
        <v>82</v>
      </c>
      <c r="C52" s="30">
        <v>9741352.485</v>
      </c>
      <c r="D52" s="30">
        <v>9153969.341</v>
      </c>
      <c r="E52" s="30">
        <v>6958081.448</v>
      </c>
      <c r="F52" s="30">
        <v>6175286.009</v>
      </c>
      <c r="G52" s="30">
        <v>966.863</v>
      </c>
      <c r="H52" s="30">
        <v>800.594</v>
      </c>
      <c r="I52" s="30">
        <v>2382708.953</v>
      </c>
      <c r="J52" s="30">
        <v>2606441.471</v>
      </c>
      <c r="K52" s="30">
        <v>390853.695</v>
      </c>
      <c r="L52" s="30">
        <v>358589</v>
      </c>
      <c r="M52" s="30">
        <v>107.917</v>
      </c>
      <c r="N52" s="30">
        <v>80.528</v>
      </c>
      <c r="O52" s="30">
        <v>8633.609</v>
      </c>
      <c r="P52" s="30">
        <v>12771.739</v>
      </c>
    </row>
    <row r="53" spans="1:16" ht="14.25">
      <c r="A53" s="28" t="s">
        <v>83</v>
      </c>
      <c r="B53" s="67" t="s">
        <v>84</v>
      </c>
      <c r="C53" s="30">
        <v>2574735.457</v>
      </c>
      <c r="D53" s="30">
        <v>1634473.961</v>
      </c>
      <c r="E53" s="30">
        <v>1991756.928</v>
      </c>
      <c r="F53" s="30">
        <v>1242779.937</v>
      </c>
      <c r="G53" s="30">
        <v>787.488</v>
      </c>
      <c r="H53" s="30">
        <v>761.853</v>
      </c>
      <c r="I53" s="30">
        <v>457955.616</v>
      </c>
      <c r="J53" s="30">
        <v>212239.301</v>
      </c>
      <c r="K53" s="30">
        <v>122517.838</v>
      </c>
      <c r="L53" s="30">
        <v>177276.228</v>
      </c>
      <c r="M53" s="30">
        <v>559.039</v>
      </c>
      <c r="N53" s="30">
        <v>733.444</v>
      </c>
      <c r="O53" s="30">
        <v>1158.548</v>
      </c>
      <c r="P53" s="30">
        <v>683.198</v>
      </c>
    </row>
    <row r="54" spans="1:16" ht="14.2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4"/>
    </row>
    <row r="55" spans="1:16" ht="14.25">
      <c r="A55" s="28" t="s">
        <v>85</v>
      </c>
      <c r="B55" s="67" t="s">
        <v>86</v>
      </c>
      <c r="C55" s="30">
        <v>7166617.028</v>
      </c>
      <c r="D55" s="30">
        <v>7519495.38</v>
      </c>
      <c r="E55" s="30">
        <v>4966324.52</v>
      </c>
      <c r="F55" s="30">
        <v>4932506.072</v>
      </c>
      <c r="G55" s="30">
        <v>179.375</v>
      </c>
      <c r="H55" s="30">
        <v>38.741</v>
      </c>
      <c r="I55" s="30">
        <v>1924753.337</v>
      </c>
      <c r="J55" s="30">
        <v>2394202.17</v>
      </c>
      <c r="K55" s="30">
        <v>268335.857</v>
      </c>
      <c r="L55" s="30">
        <v>181312.772</v>
      </c>
      <c r="M55" s="30">
        <v>-451.122</v>
      </c>
      <c r="N55" s="30">
        <v>-652.916</v>
      </c>
      <c r="O55" s="30">
        <v>7475.061</v>
      </c>
      <c r="P55" s="30">
        <v>12088.541</v>
      </c>
    </row>
    <row r="56" spans="1:16" ht="14.2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4"/>
    </row>
    <row r="57" spans="1:16" ht="14.25">
      <c r="A57" s="28" t="s">
        <v>87</v>
      </c>
      <c r="B57" s="67" t="s">
        <v>88</v>
      </c>
      <c r="C57" s="40">
        <v>510754.05999999994</v>
      </c>
      <c r="D57" s="40">
        <v>491507.8</v>
      </c>
      <c r="E57" s="40">
        <v>313868.8</v>
      </c>
      <c r="F57" s="40">
        <v>289014.31</v>
      </c>
      <c r="G57" s="40">
        <v>66.18</v>
      </c>
      <c r="H57" s="40">
        <v>69.94</v>
      </c>
      <c r="I57" s="40">
        <v>154282.86</v>
      </c>
      <c r="J57" s="40">
        <v>160229.44</v>
      </c>
      <c r="K57" s="40">
        <v>41138.37</v>
      </c>
      <c r="L57" s="40">
        <v>40857.67</v>
      </c>
      <c r="M57" s="40">
        <v>154.66</v>
      </c>
      <c r="N57" s="40">
        <v>128.77</v>
      </c>
      <c r="O57" s="40">
        <v>1243.19</v>
      </c>
      <c r="P57" s="40">
        <v>1207.67</v>
      </c>
    </row>
    <row r="58" spans="1:16" ht="14.2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4"/>
    </row>
    <row r="59" spans="1:16" ht="14.25">
      <c r="A59" s="28" t="s">
        <v>89</v>
      </c>
      <c r="B59" s="67" t="s">
        <v>90</v>
      </c>
      <c r="C59" s="39">
        <v>51997</v>
      </c>
      <c r="D59" s="39"/>
      <c r="E59" s="39">
        <v>50342</v>
      </c>
      <c r="F59" s="67"/>
      <c r="G59" s="39">
        <v>21</v>
      </c>
      <c r="H59" s="39"/>
      <c r="I59" s="39">
        <v>1359</v>
      </c>
      <c r="J59" s="39"/>
      <c r="K59" s="39">
        <v>227</v>
      </c>
      <c r="L59" s="39"/>
      <c r="M59" s="39">
        <v>9</v>
      </c>
      <c r="N59" s="39"/>
      <c r="O59" s="39">
        <v>39</v>
      </c>
      <c r="P59" s="39"/>
    </row>
    <row r="60" spans="2:16" ht="14.25">
      <c r="B60" s="6"/>
      <c r="C60" s="6"/>
      <c r="D60" s="7"/>
      <c r="E60" s="7"/>
      <c r="F60" s="7"/>
      <c r="G60" s="7"/>
      <c r="H60" s="6"/>
      <c r="I60" s="6"/>
      <c r="J60" s="6"/>
      <c r="K60" s="6"/>
      <c r="L60" s="7"/>
      <c r="M60" s="6"/>
      <c r="N60" s="6"/>
      <c r="O60" s="6"/>
      <c r="P60" s="6"/>
    </row>
    <row r="61" spans="2:16" ht="14.25">
      <c r="B61" s="6"/>
      <c r="C61" s="6"/>
      <c r="D61" s="7"/>
      <c r="E61" s="7"/>
      <c r="F61" s="7"/>
      <c r="G61" s="7"/>
      <c r="H61" s="6"/>
      <c r="I61" s="6"/>
      <c r="J61" s="6"/>
      <c r="K61" s="6"/>
      <c r="L61" s="6"/>
      <c r="M61" s="6"/>
      <c r="N61" s="6"/>
      <c r="O61" s="6"/>
      <c r="P61" s="6"/>
    </row>
    <row r="62" spans="2:16" ht="14.25">
      <c r="B62" s="6"/>
      <c r="C62" s="6"/>
      <c r="D62" s="7"/>
      <c r="E62" s="7"/>
      <c r="F62" s="7"/>
      <c r="G62" s="7"/>
      <c r="H62" s="6"/>
      <c r="I62" s="6"/>
      <c r="J62" s="6"/>
      <c r="K62" s="6"/>
      <c r="L62" s="6"/>
      <c r="M62" s="6"/>
      <c r="N62" s="6"/>
      <c r="O62" s="6"/>
      <c r="P62" s="6"/>
    </row>
    <row r="63" spans="2:16" ht="14.25">
      <c r="B63" s="6"/>
      <c r="C63" s="6"/>
      <c r="D63" s="7"/>
      <c r="E63" s="7"/>
      <c r="F63" s="7"/>
      <c r="G63" s="7"/>
      <c r="H63" s="6"/>
      <c r="I63" s="6"/>
      <c r="J63" s="6"/>
      <c r="K63" s="6"/>
      <c r="L63" s="6"/>
      <c r="M63" s="6"/>
      <c r="N63" s="6"/>
      <c r="O63" s="6"/>
      <c r="P63" s="6"/>
    </row>
    <row r="64" spans="2:16" ht="14.25">
      <c r="B64" s="6"/>
      <c r="C64" s="6"/>
      <c r="D64" s="7"/>
      <c r="E64" s="7"/>
      <c r="F64" s="7"/>
      <c r="G64" s="7"/>
      <c r="H64" s="6"/>
      <c r="I64" s="6"/>
      <c r="J64" s="6"/>
      <c r="K64" s="6"/>
      <c r="L64" s="6"/>
      <c r="M64" s="6"/>
      <c r="N64" s="6"/>
      <c r="O64" s="6"/>
      <c r="P64" s="6"/>
    </row>
    <row r="65" spans="2:16" ht="14.25">
      <c r="B65" s="6"/>
      <c r="C65" s="6"/>
      <c r="D65" s="7"/>
      <c r="E65" s="7"/>
      <c r="F65" s="7"/>
      <c r="G65" s="7"/>
      <c r="H65" s="6"/>
      <c r="I65" s="6"/>
      <c r="J65" s="6"/>
      <c r="K65" s="6"/>
      <c r="L65" s="6"/>
      <c r="M65" s="6"/>
      <c r="N65" s="6"/>
      <c r="O65" s="6"/>
      <c r="P65" s="6"/>
    </row>
    <row r="66" spans="2:16" ht="14.25">
      <c r="B66" s="6"/>
      <c r="C66" s="6"/>
      <c r="D66" s="7"/>
      <c r="E66" s="7"/>
      <c r="F66" s="7"/>
      <c r="G66" s="7"/>
      <c r="H66" s="6"/>
      <c r="I66" s="6"/>
      <c r="J66" s="6"/>
      <c r="K66" s="6"/>
      <c r="L66" s="6"/>
      <c r="M66" s="6"/>
      <c r="N66" s="6"/>
      <c r="O66" s="6"/>
      <c r="P66" s="6"/>
    </row>
    <row r="67" spans="2:16" ht="14.25">
      <c r="B67" s="6"/>
      <c r="C67" s="6"/>
      <c r="D67" s="7"/>
      <c r="E67" s="7"/>
      <c r="F67" s="7"/>
      <c r="G67" s="7"/>
      <c r="H67" s="6"/>
      <c r="I67" s="6"/>
      <c r="J67" s="6"/>
      <c r="K67" s="6"/>
      <c r="L67" s="6"/>
      <c r="M67" s="6"/>
      <c r="N67" s="6"/>
      <c r="O67" s="6"/>
      <c r="P67" s="6"/>
    </row>
    <row r="68" spans="2:16" ht="14.25">
      <c r="B68" s="6"/>
      <c r="C68" s="6"/>
      <c r="D68" s="7"/>
      <c r="E68" s="7"/>
      <c r="F68" s="7"/>
      <c r="G68" s="7"/>
      <c r="H68" s="6"/>
      <c r="I68" s="6"/>
      <c r="J68" s="6"/>
      <c r="K68" s="6"/>
      <c r="L68" s="6"/>
      <c r="M68" s="6"/>
      <c r="N68" s="6"/>
      <c r="O68" s="6"/>
      <c r="P68" s="6"/>
    </row>
    <row r="69" spans="2:16" ht="14.25">
      <c r="B69" s="6"/>
      <c r="C69" s="6"/>
      <c r="D69" s="7"/>
      <c r="E69" s="7"/>
      <c r="F69" s="7"/>
      <c r="G69" s="7"/>
      <c r="H69" s="6"/>
      <c r="I69" s="6"/>
      <c r="J69" s="6"/>
      <c r="K69" s="6"/>
      <c r="L69" s="6"/>
      <c r="M69" s="6"/>
      <c r="N69" s="6"/>
      <c r="O69" s="6"/>
      <c r="P69" s="6"/>
    </row>
    <row r="70" spans="2:16" ht="14.25">
      <c r="B70" s="6"/>
      <c r="C70" s="6"/>
      <c r="D70" s="7"/>
      <c r="E70" s="7"/>
      <c r="F70" s="7"/>
      <c r="G70" s="7"/>
      <c r="H70" s="6"/>
      <c r="I70" s="6"/>
      <c r="J70" s="6"/>
      <c r="K70" s="6"/>
      <c r="L70" s="6"/>
      <c r="M70" s="6"/>
      <c r="N70" s="6"/>
      <c r="O70" s="6"/>
      <c r="P70" s="6"/>
    </row>
    <row r="71" spans="3:16" ht="14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3:16" ht="14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3:16" ht="14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3:16" ht="14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3:16" ht="14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3:16" ht="14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3:16" ht="14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3:16" ht="14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3:16" ht="14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3:16" ht="14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6" ht="14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3:16" ht="14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3:16" ht="14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3:16" ht="14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3:16" ht="14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3:16" ht="14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3:16" ht="14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3:16" ht="14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3:16" ht="14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3:16" ht="14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3:16" ht="14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3:16" ht="14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3:16" ht="14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3:16" ht="14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3:16" ht="14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3:16" ht="14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3:16" ht="14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3:16" ht="14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3:16" ht="14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3:16" ht="14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3:16" ht="14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3:16" ht="14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3:16" ht="14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3:16" ht="14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3:16" ht="14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3:16" ht="14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3:16" ht="14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3:16" ht="14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3:16" ht="14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3:16" ht="14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3:16" ht="14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3:16" ht="14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3:16" ht="14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3:16" ht="14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3:16" ht="14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3:16" ht="14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3:16" ht="14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3:16" ht="14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3:16" ht="14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3:16" ht="14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3:16" ht="14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3:16" ht="14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3:16" ht="14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3:16" ht="14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3:16" ht="14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3:16" ht="14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3:16" ht="14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3:16" ht="14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3:16" ht="14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3:16" ht="14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3:16" ht="14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3:16" ht="14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3:16" ht="14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3:16" ht="14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3:16" ht="14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3:16" ht="14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3:16" ht="14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3:16" ht="14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3:16" ht="14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3:16" ht="14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3:16" ht="14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3:16" ht="14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3:16" ht="14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3:16" ht="14.2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3:16" ht="14.2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3:16" ht="14.2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</sheetData>
  <sheetProtection/>
  <mergeCells count="23">
    <mergeCell ref="A54:P54"/>
    <mergeCell ref="A56:P56"/>
    <mergeCell ref="A58:P58"/>
    <mergeCell ref="A38:P38"/>
    <mergeCell ref="A41:P41"/>
    <mergeCell ref="A43:P43"/>
    <mergeCell ref="A46:P46"/>
    <mergeCell ref="A49:P49"/>
    <mergeCell ref="A51:P51"/>
    <mergeCell ref="A8:A15"/>
    <mergeCell ref="A16:A19"/>
    <mergeCell ref="A20:A22"/>
    <mergeCell ref="A25:A32"/>
    <mergeCell ref="A33:A36"/>
    <mergeCell ref="A23:P23"/>
    <mergeCell ref="M5:N5"/>
    <mergeCell ref="O5:P5"/>
    <mergeCell ref="A5:B6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G76"/>
  <sheetViews>
    <sheetView zoomScalePageLayoutView="0" workbookViewId="0" topLeftCell="A1">
      <selection activeCell="A7" sqref="A7:Q58"/>
    </sheetView>
  </sheetViews>
  <sheetFormatPr defaultColWidth="9.140625" defaultRowHeight="15"/>
  <cols>
    <col min="1" max="2" width="3.7109375" style="15" customWidth="1"/>
    <col min="3" max="3" width="31.00390625" style="15" bestFit="1" customWidth="1"/>
    <col min="4" max="17" width="11.7109375" style="15" customWidth="1"/>
    <col min="18" max="19" width="11.00390625" style="15" bestFit="1" customWidth="1"/>
    <col min="20" max="22" width="10.00390625" style="15" bestFit="1" customWidth="1"/>
    <col min="23" max="34" width="11.00390625" style="15" bestFit="1" customWidth="1"/>
    <col min="35" max="37" width="10.00390625" style="15" bestFit="1" customWidth="1"/>
    <col min="38" max="41" width="11.00390625" style="15" bestFit="1" customWidth="1"/>
    <col min="42" max="43" width="10.00390625" style="15" bestFit="1" customWidth="1"/>
    <col min="44" max="47" width="11.00390625" style="15" bestFit="1" customWidth="1"/>
    <col min="48" max="52" width="10.00390625" style="15" bestFit="1" customWidth="1"/>
    <col min="53" max="56" width="11.00390625" style="15" bestFit="1" customWidth="1"/>
    <col min="57" max="57" width="10.00390625" style="15" bestFit="1" customWidth="1"/>
    <col min="58" max="58" width="9.28125" style="15" bestFit="1" customWidth="1"/>
    <col min="59" max="74" width="11.00390625" style="15" bestFit="1" customWidth="1"/>
    <col min="75" max="76" width="10.00390625" style="15" bestFit="1" customWidth="1"/>
    <col min="77" max="80" width="11.00390625" style="15" bestFit="1" customWidth="1"/>
    <col min="81" max="82" width="10.00390625" style="15" bestFit="1" customWidth="1"/>
    <col min="83" max="89" width="11.00390625" style="15" bestFit="1" customWidth="1"/>
    <col min="90" max="91" width="10.00390625" style="15" bestFit="1" customWidth="1"/>
    <col min="92" max="95" width="11.00390625" style="15" bestFit="1" customWidth="1"/>
    <col min="96" max="109" width="10.00390625" style="15" bestFit="1" customWidth="1"/>
    <col min="110" max="112" width="11.00390625" style="15" bestFit="1" customWidth="1"/>
    <col min="113" max="115" width="10.00390625" style="15" bestFit="1" customWidth="1"/>
    <col min="116" max="119" width="11.00390625" style="15" bestFit="1" customWidth="1"/>
    <col min="120" max="125" width="10.00390625" style="15" bestFit="1" customWidth="1"/>
    <col min="126" max="127" width="9.28125" style="15" bestFit="1" customWidth="1"/>
    <col min="128" max="131" width="11.00390625" style="15" bestFit="1" customWidth="1"/>
    <col min="132" max="132" width="10.00390625" style="15" bestFit="1" customWidth="1"/>
    <col min="133" max="135" width="11.00390625" style="15" bestFit="1" customWidth="1"/>
    <col min="136" max="137" width="10.00390625" style="15" bestFit="1" customWidth="1"/>
    <col min="138" max="148" width="9.28125" style="15" bestFit="1" customWidth="1"/>
    <col min="149" max="150" width="10.00390625" style="15" bestFit="1" customWidth="1"/>
    <col min="151" max="158" width="9.28125" style="15" bestFit="1" customWidth="1"/>
    <col min="159" max="161" width="11.00390625" style="15" bestFit="1" customWidth="1"/>
    <col min="162" max="163" width="10.00390625" style="15" bestFit="1" customWidth="1"/>
    <col min="164" max="16384" width="9.140625" style="15" customWidth="1"/>
  </cols>
  <sheetData>
    <row r="1" spans="1:17" ht="14.25">
      <c r="A1" s="1" t="s">
        <v>319</v>
      </c>
      <c r="B1" s="1"/>
      <c r="C1" s="1"/>
      <c r="D1" s="1"/>
      <c r="E1" s="1"/>
      <c r="F1" s="1"/>
      <c r="G1" s="1"/>
      <c r="H1"/>
      <c r="P1"/>
      <c r="Q1"/>
    </row>
    <row r="2" spans="1:17" ht="12.75">
      <c r="A2" s="1" t="s">
        <v>92</v>
      </c>
      <c r="B2" s="1"/>
      <c r="C2" s="1"/>
      <c r="D2" s="1"/>
      <c r="E2" s="1"/>
      <c r="F2" s="1"/>
      <c r="G2" s="1"/>
      <c r="H2" s="9"/>
      <c r="P2" s="9"/>
      <c r="Q2" s="9"/>
    </row>
    <row r="3" spans="1:17" ht="12">
      <c r="A3" s="26"/>
      <c r="B3" s="26"/>
      <c r="C3" s="26"/>
      <c r="D3" s="26"/>
      <c r="E3" s="26"/>
      <c r="F3" s="26"/>
      <c r="G3" s="26"/>
      <c r="H3" s="71"/>
      <c r="I3" s="72"/>
      <c r="J3" s="72"/>
      <c r="K3" s="72"/>
      <c r="L3" s="72"/>
      <c r="M3" s="72"/>
      <c r="N3" s="72"/>
      <c r="O3" s="72"/>
      <c r="P3" s="71"/>
      <c r="Q3" s="71"/>
    </row>
    <row r="4" spans="1:17" ht="12">
      <c r="A4" s="72"/>
      <c r="B4" s="72"/>
      <c r="C4" s="72"/>
      <c r="D4" s="14" t="s">
        <v>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2">
      <c r="A5" s="249" t="s">
        <v>4</v>
      </c>
      <c r="B5" s="249"/>
      <c r="C5" s="249"/>
      <c r="D5" s="250" t="s">
        <v>5</v>
      </c>
      <c r="E5" s="251"/>
      <c r="F5" s="250" t="s">
        <v>313</v>
      </c>
      <c r="G5" s="251"/>
      <c r="H5" s="252" t="s">
        <v>314</v>
      </c>
      <c r="I5" s="252"/>
      <c r="J5" s="250" t="s">
        <v>315</v>
      </c>
      <c r="K5" s="251"/>
      <c r="L5" s="252" t="s">
        <v>316</v>
      </c>
      <c r="M5" s="252"/>
      <c r="N5" s="250" t="s">
        <v>317</v>
      </c>
      <c r="O5" s="251"/>
      <c r="P5" s="250" t="s">
        <v>318</v>
      </c>
      <c r="Q5" s="251"/>
    </row>
    <row r="6" spans="1:17" ht="12">
      <c r="A6" s="253"/>
      <c r="B6" s="253"/>
      <c r="C6" s="253"/>
      <c r="D6" s="254">
        <v>39813</v>
      </c>
      <c r="E6" s="242" t="s">
        <v>93</v>
      </c>
      <c r="F6" s="254">
        <v>39813</v>
      </c>
      <c r="G6" s="242" t="s">
        <v>93</v>
      </c>
      <c r="H6" s="254">
        <v>39813</v>
      </c>
      <c r="I6" s="242" t="s">
        <v>93</v>
      </c>
      <c r="J6" s="254">
        <v>39813</v>
      </c>
      <c r="K6" s="242" t="s">
        <v>93</v>
      </c>
      <c r="L6" s="254">
        <v>39813</v>
      </c>
      <c r="M6" s="242" t="s">
        <v>93</v>
      </c>
      <c r="N6" s="254">
        <v>39813</v>
      </c>
      <c r="O6" s="242" t="s">
        <v>93</v>
      </c>
      <c r="P6" s="254">
        <v>39813</v>
      </c>
      <c r="Q6" s="242" t="s">
        <v>93</v>
      </c>
    </row>
    <row r="7" spans="1:131" ht="15" customHeight="1">
      <c r="A7" s="149" t="s">
        <v>94</v>
      </c>
      <c r="B7" s="149"/>
      <c r="C7" s="149"/>
      <c r="D7" s="30">
        <v>127685132.025</v>
      </c>
      <c r="E7" s="30">
        <v>115697826.905</v>
      </c>
      <c r="F7" s="283">
        <v>67366508.196</v>
      </c>
      <c r="G7" s="283">
        <v>59463085.221</v>
      </c>
      <c r="H7" s="283">
        <v>15611.84</v>
      </c>
      <c r="I7" s="283">
        <v>11240.598</v>
      </c>
      <c r="J7" s="283">
        <v>41759114.155</v>
      </c>
      <c r="K7" s="283">
        <v>39343116.724</v>
      </c>
      <c r="L7" s="283">
        <v>18288678.1</v>
      </c>
      <c r="M7" s="283">
        <v>16589380.695</v>
      </c>
      <c r="N7" s="283">
        <v>12141.627</v>
      </c>
      <c r="O7" s="283">
        <v>10948.226</v>
      </c>
      <c r="P7" s="283">
        <v>243078.107</v>
      </c>
      <c r="Q7" s="283">
        <v>280055.441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</row>
    <row r="8" spans="1:131" ht="12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</row>
    <row r="9" spans="1:131" ht="12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</row>
    <row r="10" spans="1:131" ht="15" customHeight="1">
      <c r="A10" s="120" t="s">
        <v>95</v>
      </c>
      <c r="B10" s="149" t="s">
        <v>96</v>
      </c>
      <c r="C10" s="149"/>
      <c r="D10" s="30">
        <v>104298174.06399998</v>
      </c>
      <c r="E10" s="30">
        <v>94467162.44500001</v>
      </c>
      <c r="F10" s="283">
        <v>54803033.195</v>
      </c>
      <c r="G10" s="283">
        <v>47229342.216</v>
      </c>
      <c r="H10" s="283">
        <v>12907.484</v>
      </c>
      <c r="I10" s="283">
        <v>9034.222</v>
      </c>
      <c r="J10" s="283">
        <v>33949542.889</v>
      </c>
      <c r="K10" s="283">
        <v>32624833.543</v>
      </c>
      <c r="L10" s="283">
        <v>15300253.689</v>
      </c>
      <c r="M10" s="283">
        <v>14384134.7</v>
      </c>
      <c r="N10" s="283">
        <v>11462.556</v>
      </c>
      <c r="O10" s="283">
        <v>10271.432</v>
      </c>
      <c r="P10" s="283">
        <v>220974.251</v>
      </c>
      <c r="Q10" s="283">
        <v>209546.332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</row>
    <row r="11" spans="1:131" ht="12">
      <c r="A11" s="12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</row>
    <row r="12" spans="1:131" ht="12">
      <c r="A12" s="121"/>
      <c r="B12" s="88" t="s">
        <v>97</v>
      </c>
      <c r="C12" s="89" t="s">
        <v>98</v>
      </c>
      <c r="D12" s="30">
        <v>63971804.947000004</v>
      </c>
      <c r="E12" s="30">
        <v>56789277.19</v>
      </c>
      <c r="F12" s="283">
        <v>28929615.526</v>
      </c>
      <c r="G12" s="283">
        <v>23668291.42</v>
      </c>
      <c r="H12" s="283">
        <v>2641.673</v>
      </c>
      <c r="I12" s="283">
        <v>2424.255</v>
      </c>
      <c r="J12" s="283">
        <v>22037621.89</v>
      </c>
      <c r="K12" s="283">
        <v>20923378.308</v>
      </c>
      <c r="L12" s="283">
        <v>12807401.009</v>
      </c>
      <c r="M12" s="283">
        <v>12020885.605</v>
      </c>
      <c r="N12" s="283">
        <v>2579.97</v>
      </c>
      <c r="O12" s="283">
        <v>2425.931</v>
      </c>
      <c r="P12" s="283">
        <v>191944.879</v>
      </c>
      <c r="Q12" s="283">
        <v>171871.671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</row>
    <row r="13" spans="1:131" ht="21">
      <c r="A13" s="121"/>
      <c r="B13" s="81" t="s">
        <v>27</v>
      </c>
      <c r="C13" s="45" t="s">
        <v>99</v>
      </c>
      <c r="D13" s="91">
        <v>1940567.4619999998</v>
      </c>
      <c r="E13" s="91">
        <v>1705179.7880000002</v>
      </c>
      <c r="F13" s="284">
        <v>1346912.926</v>
      </c>
      <c r="G13" s="284">
        <v>1151070.445</v>
      </c>
      <c r="H13" s="284">
        <v>172.469</v>
      </c>
      <c r="I13" s="284">
        <v>171.293</v>
      </c>
      <c r="J13" s="284">
        <v>468539.63</v>
      </c>
      <c r="K13" s="284">
        <v>470079.737</v>
      </c>
      <c r="L13" s="284">
        <v>123843.375</v>
      </c>
      <c r="M13" s="284">
        <v>82891.746</v>
      </c>
      <c r="N13" s="284">
        <v>600.709</v>
      </c>
      <c r="O13" s="284">
        <v>595.055</v>
      </c>
      <c r="P13" s="284">
        <v>498.353</v>
      </c>
      <c r="Q13" s="284">
        <v>371.512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</row>
    <row r="14" spans="1:131" ht="12">
      <c r="A14" s="121"/>
      <c r="B14" s="28"/>
      <c r="C14" s="31" t="s">
        <v>100</v>
      </c>
      <c r="D14" s="30">
        <v>1762904.1430000002</v>
      </c>
      <c r="E14" s="30">
        <v>1572441.647</v>
      </c>
      <c r="F14" s="283">
        <v>1232972.785</v>
      </c>
      <c r="G14" s="283">
        <v>1069235.291</v>
      </c>
      <c r="H14" s="283">
        <v>172.469</v>
      </c>
      <c r="I14" s="283">
        <v>171.293</v>
      </c>
      <c r="J14" s="283">
        <v>409179.292</v>
      </c>
      <c r="K14" s="283">
        <v>421662.928</v>
      </c>
      <c r="L14" s="283">
        <v>119497.646</v>
      </c>
      <c r="M14" s="283">
        <v>80411.926</v>
      </c>
      <c r="N14" s="283">
        <v>600.709</v>
      </c>
      <c r="O14" s="283">
        <v>595.055</v>
      </c>
      <c r="P14" s="283">
        <v>481.242</v>
      </c>
      <c r="Q14" s="283">
        <v>365.154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</row>
    <row r="15" spans="1:131" ht="12">
      <c r="A15" s="121"/>
      <c r="B15" s="28"/>
      <c r="C15" s="31" t="s">
        <v>101</v>
      </c>
      <c r="D15" s="30">
        <v>177663.319</v>
      </c>
      <c r="E15" s="30">
        <v>132738.141</v>
      </c>
      <c r="F15" s="283">
        <v>113940.141</v>
      </c>
      <c r="G15" s="283">
        <v>81835.154</v>
      </c>
      <c r="H15" s="283">
        <v>0</v>
      </c>
      <c r="I15" s="283">
        <v>0</v>
      </c>
      <c r="J15" s="283">
        <v>59360.338</v>
      </c>
      <c r="K15" s="283">
        <v>48416.809</v>
      </c>
      <c r="L15" s="283">
        <v>4345.729</v>
      </c>
      <c r="M15" s="283">
        <v>2479.82</v>
      </c>
      <c r="N15" s="283">
        <v>0</v>
      </c>
      <c r="O15" s="283">
        <v>0</v>
      </c>
      <c r="P15" s="283">
        <v>17.111</v>
      </c>
      <c r="Q15" s="283">
        <v>6.358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</row>
    <row r="16" spans="1:17" ht="12">
      <c r="A16" s="121"/>
      <c r="B16" s="28" t="s">
        <v>102</v>
      </c>
      <c r="C16" s="89" t="s">
        <v>103</v>
      </c>
      <c r="D16" s="30">
        <v>36525841.850999996</v>
      </c>
      <c r="E16" s="30">
        <v>32936924.745</v>
      </c>
      <c r="F16" s="283">
        <v>14098447.423</v>
      </c>
      <c r="G16" s="283">
        <v>11818374.224</v>
      </c>
      <c r="H16" s="283">
        <v>2455.667</v>
      </c>
      <c r="I16" s="283">
        <v>2146.188</v>
      </c>
      <c r="J16" s="283">
        <v>12100035.883</v>
      </c>
      <c r="K16" s="283">
        <v>11278771.187</v>
      </c>
      <c r="L16" s="283">
        <v>10148375.995</v>
      </c>
      <c r="M16" s="283">
        <v>9681187.958</v>
      </c>
      <c r="N16" s="283">
        <v>1978.77</v>
      </c>
      <c r="O16" s="283">
        <v>1829.662</v>
      </c>
      <c r="P16" s="283">
        <v>174548.113</v>
      </c>
      <c r="Q16" s="283">
        <v>154615.526</v>
      </c>
    </row>
    <row r="17" spans="1:17" ht="12">
      <c r="A17" s="121"/>
      <c r="B17" s="88" t="s">
        <v>104</v>
      </c>
      <c r="C17" s="89" t="s">
        <v>105</v>
      </c>
      <c r="D17" s="30">
        <v>4027200.32</v>
      </c>
      <c r="E17" s="30">
        <v>3645039.234</v>
      </c>
      <c r="F17" s="283">
        <v>2992337.906</v>
      </c>
      <c r="G17" s="283">
        <v>2669954.224</v>
      </c>
      <c r="H17" s="283">
        <v>0</v>
      </c>
      <c r="I17" s="283">
        <v>21.588</v>
      </c>
      <c r="J17" s="283">
        <v>811673.907</v>
      </c>
      <c r="K17" s="283">
        <v>794830.621</v>
      </c>
      <c r="L17" s="283">
        <v>213265.34</v>
      </c>
      <c r="M17" s="283">
        <v>176648.003</v>
      </c>
      <c r="N17" s="283">
        <v>0</v>
      </c>
      <c r="O17" s="283">
        <v>0</v>
      </c>
      <c r="P17" s="283">
        <v>9923.167</v>
      </c>
      <c r="Q17" s="283">
        <v>3584.798</v>
      </c>
    </row>
    <row r="18" spans="1:17" ht="12">
      <c r="A18" s="121"/>
      <c r="B18" s="28" t="s">
        <v>106</v>
      </c>
      <c r="C18" s="89" t="s">
        <v>107</v>
      </c>
      <c r="D18" s="30">
        <v>20347025.924000002</v>
      </c>
      <c r="E18" s="30">
        <v>17179855.678</v>
      </c>
      <c r="F18" s="283">
        <v>9924150.159</v>
      </c>
      <c r="G18" s="283">
        <v>7375375.32</v>
      </c>
      <c r="H18" s="283">
        <v>13.537</v>
      </c>
      <c r="I18" s="283">
        <v>85.186</v>
      </c>
      <c r="J18" s="283">
        <v>8141442.503</v>
      </c>
      <c r="K18" s="283">
        <v>7751308.275</v>
      </c>
      <c r="L18" s="283">
        <v>2275499.71</v>
      </c>
      <c r="M18" s="283">
        <v>2040770.202</v>
      </c>
      <c r="N18" s="283">
        <v>0.491</v>
      </c>
      <c r="O18" s="283">
        <v>1.214</v>
      </c>
      <c r="P18" s="283">
        <v>5919.524</v>
      </c>
      <c r="Q18" s="283">
        <v>12315.481</v>
      </c>
    </row>
    <row r="19" spans="1:95" ht="12">
      <c r="A19" s="121"/>
      <c r="B19" s="88" t="s">
        <v>108</v>
      </c>
      <c r="C19" s="89" t="s">
        <v>109</v>
      </c>
      <c r="D19" s="30">
        <v>739316.259</v>
      </c>
      <c r="E19" s="30">
        <v>1051890.493</v>
      </c>
      <c r="F19" s="283">
        <v>401736.127</v>
      </c>
      <c r="G19" s="283">
        <v>561340.136</v>
      </c>
      <c r="H19" s="283">
        <v>0</v>
      </c>
      <c r="I19" s="283">
        <v>0</v>
      </c>
      <c r="J19" s="283">
        <v>315450.277</v>
      </c>
      <c r="K19" s="283">
        <v>474215.056</v>
      </c>
      <c r="L19" s="283">
        <v>22102.236</v>
      </c>
      <c r="M19" s="283">
        <v>15740.159</v>
      </c>
      <c r="N19" s="283">
        <v>0</v>
      </c>
      <c r="O19" s="283">
        <v>0</v>
      </c>
      <c r="P19" s="283">
        <v>27.619</v>
      </c>
      <c r="Q19" s="283">
        <v>595.142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</row>
    <row r="20" spans="1:95" ht="12">
      <c r="A20" s="121"/>
      <c r="B20" s="88" t="s">
        <v>110</v>
      </c>
      <c r="C20" s="89" t="s">
        <v>111</v>
      </c>
      <c r="D20" s="30">
        <v>391853.131</v>
      </c>
      <c r="E20" s="30">
        <v>270387.252</v>
      </c>
      <c r="F20" s="283">
        <v>166030.985</v>
      </c>
      <c r="G20" s="283">
        <v>92177.071</v>
      </c>
      <c r="H20" s="283">
        <v>0</v>
      </c>
      <c r="I20" s="283">
        <v>0</v>
      </c>
      <c r="J20" s="283">
        <v>200479.69</v>
      </c>
      <c r="K20" s="283">
        <v>154173.432</v>
      </c>
      <c r="L20" s="283">
        <v>24314.353</v>
      </c>
      <c r="M20" s="283">
        <v>23647.537</v>
      </c>
      <c r="N20" s="283">
        <v>0</v>
      </c>
      <c r="O20" s="283">
        <v>0</v>
      </c>
      <c r="P20" s="283">
        <v>1028.103</v>
      </c>
      <c r="Q20" s="283">
        <v>389.212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</row>
    <row r="21" spans="1:95" ht="12">
      <c r="A21" s="121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</row>
    <row r="22" spans="1:95" ht="12">
      <c r="A22" s="121"/>
      <c r="B22" s="88" t="s">
        <v>112</v>
      </c>
      <c r="C22" s="89" t="s">
        <v>113</v>
      </c>
      <c r="D22" s="30">
        <v>39640542.176</v>
      </c>
      <c r="E22" s="30">
        <v>37102615.469000004</v>
      </c>
      <c r="F22" s="283">
        <v>25419130.184</v>
      </c>
      <c r="G22" s="283">
        <v>23188817.114</v>
      </c>
      <c r="H22" s="283">
        <v>10254.088</v>
      </c>
      <c r="I22" s="283">
        <v>6601.22</v>
      </c>
      <c r="J22" s="283">
        <v>11769485.494</v>
      </c>
      <c r="K22" s="283">
        <v>11570515.541</v>
      </c>
      <c r="L22" s="283">
        <v>2405426.576</v>
      </c>
      <c r="M22" s="283">
        <v>2292128.412</v>
      </c>
      <c r="N22" s="283">
        <v>8772.9</v>
      </c>
      <c r="O22" s="283">
        <v>7688.872</v>
      </c>
      <c r="P22" s="283">
        <v>27472.934</v>
      </c>
      <c r="Q22" s="283">
        <v>36864.31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</row>
    <row r="23" spans="1:95" ht="12">
      <c r="A23" s="121"/>
      <c r="B23" s="28" t="s">
        <v>27</v>
      </c>
      <c r="C23" s="89" t="s">
        <v>114</v>
      </c>
      <c r="D23" s="30">
        <v>446257.394</v>
      </c>
      <c r="E23" s="30">
        <v>304543.86199999996</v>
      </c>
      <c r="F23" s="283">
        <v>320082.837</v>
      </c>
      <c r="G23" s="283">
        <v>240900.729</v>
      </c>
      <c r="H23" s="283">
        <v>0</v>
      </c>
      <c r="I23" s="283">
        <v>0</v>
      </c>
      <c r="J23" s="283">
        <v>116269.666</v>
      </c>
      <c r="K23" s="283">
        <v>55608.366</v>
      </c>
      <c r="L23" s="283">
        <v>9885.372</v>
      </c>
      <c r="M23" s="283">
        <v>8015.248</v>
      </c>
      <c r="N23" s="283">
        <v>19.519</v>
      </c>
      <c r="O23" s="283">
        <v>19.519</v>
      </c>
      <c r="P23" s="283">
        <v>0</v>
      </c>
      <c r="Q23" s="283">
        <v>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</row>
    <row r="24" spans="1:95" ht="12">
      <c r="A24" s="121"/>
      <c r="B24" s="28" t="s">
        <v>102</v>
      </c>
      <c r="C24" s="89" t="s">
        <v>115</v>
      </c>
      <c r="D24" s="30">
        <v>10137776.140999999</v>
      </c>
      <c r="E24" s="30">
        <v>8876647.584</v>
      </c>
      <c r="F24" s="283">
        <v>6510498.171</v>
      </c>
      <c r="G24" s="283">
        <v>5419281.269</v>
      </c>
      <c r="H24" s="283">
        <v>679.51</v>
      </c>
      <c r="I24" s="283">
        <v>603.149</v>
      </c>
      <c r="J24" s="283">
        <v>2968115.776</v>
      </c>
      <c r="K24" s="283">
        <v>2845406.265</v>
      </c>
      <c r="L24" s="283">
        <v>645145.121</v>
      </c>
      <c r="M24" s="283">
        <v>599224.458</v>
      </c>
      <c r="N24" s="283">
        <v>7564.622</v>
      </c>
      <c r="O24" s="283">
        <v>5792.518</v>
      </c>
      <c r="P24" s="283">
        <v>5772.941</v>
      </c>
      <c r="Q24" s="283">
        <v>6339.925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</row>
    <row r="25" spans="1:95" ht="12">
      <c r="A25" s="121"/>
      <c r="B25" s="88" t="s">
        <v>104</v>
      </c>
      <c r="C25" s="89" t="s">
        <v>116</v>
      </c>
      <c r="D25" s="30">
        <v>8908468.558</v>
      </c>
      <c r="E25" s="30">
        <v>8812438.772</v>
      </c>
      <c r="F25" s="283">
        <v>5735361.204</v>
      </c>
      <c r="G25" s="283">
        <v>5873639.277</v>
      </c>
      <c r="H25" s="283">
        <v>3475.656</v>
      </c>
      <c r="I25" s="283">
        <v>552.773</v>
      </c>
      <c r="J25" s="283">
        <v>2681987.981</v>
      </c>
      <c r="K25" s="283">
        <v>2486818.159</v>
      </c>
      <c r="L25" s="283">
        <v>484430.097</v>
      </c>
      <c r="M25" s="283">
        <v>447418.052</v>
      </c>
      <c r="N25" s="283">
        <v>43.787</v>
      </c>
      <c r="O25" s="283">
        <v>477.754</v>
      </c>
      <c r="P25" s="283">
        <v>3169.833</v>
      </c>
      <c r="Q25" s="283">
        <v>3532.757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</row>
    <row r="26" spans="1:95" ht="12">
      <c r="A26" s="121"/>
      <c r="B26" s="88" t="s">
        <v>106</v>
      </c>
      <c r="C26" s="89" t="s">
        <v>117</v>
      </c>
      <c r="D26" s="30">
        <v>17772690.411999997</v>
      </c>
      <c r="E26" s="30">
        <v>16609227.757</v>
      </c>
      <c r="F26" s="283">
        <v>11012503.9</v>
      </c>
      <c r="G26" s="283">
        <v>9786323.609</v>
      </c>
      <c r="H26" s="283">
        <v>5511.484</v>
      </c>
      <c r="I26" s="283">
        <v>4776.917</v>
      </c>
      <c r="J26" s="283">
        <v>5689643.803</v>
      </c>
      <c r="K26" s="283">
        <v>5745783.639</v>
      </c>
      <c r="L26" s="283">
        <v>1050265.718</v>
      </c>
      <c r="M26" s="283">
        <v>1051262.4</v>
      </c>
      <c r="N26" s="283">
        <v>1070.031</v>
      </c>
      <c r="O26" s="283">
        <v>1170.84</v>
      </c>
      <c r="P26" s="283">
        <v>13695.476</v>
      </c>
      <c r="Q26" s="283">
        <v>19910.352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</row>
    <row r="27" spans="1:95" ht="12">
      <c r="A27" s="121"/>
      <c r="B27" s="88" t="s">
        <v>108</v>
      </c>
      <c r="C27" s="89" t="s">
        <v>118</v>
      </c>
      <c r="D27" s="30">
        <v>2375349.671</v>
      </c>
      <c r="E27" s="30">
        <v>2499757.4940000004</v>
      </c>
      <c r="F27" s="283">
        <v>1840684.072</v>
      </c>
      <c r="G27" s="283">
        <v>1868672.23</v>
      </c>
      <c r="H27" s="283">
        <v>587.438</v>
      </c>
      <c r="I27" s="283">
        <v>668.381</v>
      </c>
      <c r="J27" s="283">
        <v>313468.268</v>
      </c>
      <c r="K27" s="283">
        <v>436899.112</v>
      </c>
      <c r="L27" s="283">
        <v>215700.268</v>
      </c>
      <c r="M27" s="283">
        <v>186208.254</v>
      </c>
      <c r="N27" s="283">
        <v>74.941</v>
      </c>
      <c r="O27" s="283">
        <v>228.241</v>
      </c>
      <c r="P27" s="283">
        <v>4834.684</v>
      </c>
      <c r="Q27" s="283">
        <v>7081.276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</row>
    <row r="28" spans="1:95" ht="12">
      <c r="A28" s="121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5" ht="12">
      <c r="A29" s="122"/>
      <c r="B29" s="88" t="s">
        <v>119</v>
      </c>
      <c r="C29" s="89" t="s">
        <v>120</v>
      </c>
      <c r="D29" s="30">
        <v>685826.941</v>
      </c>
      <c r="E29" s="30">
        <v>575269.786</v>
      </c>
      <c r="F29" s="283">
        <v>454287.485</v>
      </c>
      <c r="G29" s="283">
        <v>372233.682</v>
      </c>
      <c r="H29" s="283">
        <v>11.723</v>
      </c>
      <c r="I29" s="283">
        <v>8.747</v>
      </c>
      <c r="J29" s="283">
        <v>142435.505</v>
      </c>
      <c r="K29" s="283">
        <v>130939.694</v>
      </c>
      <c r="L29" s="283">
        <v>87426.104</v>
      </c>
      <c r="M29" s="283">
        <v>71120.683</v>
      </c>
      <c r="N29" s="283">
        <v>109.686</v>
      </c>
      <c r="O29" s="283">
        <v>156.629</v>
      </c>
      <c r="P29" s="283">
        <v>1556.438</v>
      </c>
      <c r="Q29" s="283">
        <v>810.351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  <row r="30" spans="1:95" ht="12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</row>
    <row r="31" spans="1:95" ht="12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</row>
    <row r="32" spans="1:95" ht="15" customHeight="1">
      <c r="A32" s="120" t="s">
        <v>121</v>
      </c>
      <c r="B32" s="149" t="s">
        <v>122</v>
      </c>
      <c r="C32" s="149"/>
      <c r="D32" s="30">
        <v>104298174.06399998</v>
      </c>
      <c r="E32" s="30">
        <v>94467162.44500001</v>
      </c>
      <c r="F32" s="283">
        <v>54803033.195</v>
      </c>
      <c r="G32" s="283">
        <v>47229342.216</v>
      </c>
      <c r="H32" s="283">
        <v>12907.484</v>
      </c>
      <c r="I32" s="283">
        <v>9034.222</v>
      </c>
      <c r="J32" s="283">
        <v>33949542.889</v>
      </c>
      <c r="K32" s="283">
        <v>32624833.543</v>
      </c>
      <c r="L32" s="283">
        <v>15300253.689</v>
      </c>
      <c r="M32" s="283">
        <v>14384134.7</v>
      </c>
      <c r="N32" s="283">
        <v>11462.556</v>
      </c>
      <c r="O32" s="283">
        <v>10271.432</v>
      </c>
      <c r="P32" s="283">
        <v>220974.251</v>
      </c>
      <c r="Q32" s="283">
        <v>209546.332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</row>
    <row r="33" spans="1:17" ht="12">
      <c r="A33" s="121"/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</row>
    <row r="34" spans="1:17" ht="12">
      <c r="A34" s="121"/>
      <c r="B34" s="88" t="s">
        <v>97</v>
      </c>
      <c r="C34" s="89" t="s">
        <v>123</v>
      </c>
      <c r="D34" s="30">
        <v>36342883.072</v>
      </c>
      <c r="E34" s="30">
        <v>35094441.008</v>
      </c>
      <c r="F34" s="283">
        <v>16616479.858</v>
      </c>
      <c r="G34" s="283">
        <v>15401220.639</v>
      </c>
      <c r="H34" s="283">
        <v>2837.346</v>
      </c>
      <c r="I34" s="283">
        <v>2485.74</v>
      </c>
      <c r="J34" s="283">
        <v>14860218.136</v>
      </c>
      <c r="K34" s="283">
        <v>14977956.696</v>
      </c>
      <c r="L34" s="283">
        <v>4744277.145</v>
      </c>
      <c r="M34" s="283">
        <v>4586928.847</v>
      </c>
      <c r="N34" s="283">
        <v>687.749</v>
      </c>
      <c r="O34" s="283">
        <v>477.602</v>
      </c>
      <c r="P34" s="283">
        <v>118382.838</v>
      </c>
      <c r="Q34" s="283">
        <v>125371.484</v>
      </c>
    </row>
    <row r="35" spans="1:17" ht="12">
      <c r="A35" s="121"/>
      <c r="B35" s="28" t="s">
        <v>27</v>
      </c>
      <c r="C35" s="89" t="s">
        <v>124</v>
      </c>
      <c r="D35" s="30">
        <v>13567891.159</v>
      </c>
      <c r="E35" s="30">
        <v>11814516.009000001</v>
      </c>
      <c r="F35" s="283">
        <v>6618526.069</v>
      </c>
      <c r="G35" s="283">
        <v>5019526.18</v>
      </c>
      <c r="H35" s="283">
        <v>1748.404</v>
      </c>
      <c r="I35" s="283">
        <v>1799.682</v>
      </c>
      <c r="J35" s="283">
        <v>4856824.433</v>
      </c>
      <c r="K35" s="283">
        <v>4761758.997</v>
      </c>
      <c r="L35" s="283">
        <v>2002678.823</v>
      </c>
      <c r="M35" s="283">
        <v>1962217.922</v>
      </c>
      <c r="N35" s="283">
        <v>1132.945</v>
      </c>
      <c r="O35" s="283">
        <v>1125.445</v>
      </c>
      <c r="P35" s="283">
        <v>86980.485</v>
      </c>
      <c r="Q35" s="283">
        <v>68087.783</v>
      </c>
    </row>
    <row r="36" spans="1:17" ht="12">
      <c r="A36" s="121"/>
      <c r="B36" s="28" t="s">
        <v>102</v>
      </c>
      <c r="C36" s="89" t="s">
        <v>125</v>
      </c>
      <c r="D36" s="30">
        <v>9207691.520000001</v>
      </c>
      <c r="E36" s="30">
        <v>8814018.593999999</v>
      </c>
      <c r="F36" s="283">
        <v>3509094.214</v>
      </c>
      <c r="G36" s="283">
        <v>3101993.782</v>
      </c>
      <c r="H36" s="283">
        <v>268.233</v>
      </c>
      <c r="I36" s="283">
        <v>226.893</v>
      </c>
      <c r="J36" s="283">
        <v>4012464.851</v>
      </c>
      <c r="K36" s="283">
        <v>4019703.836</v>
      </c>
      <c r="L36" s="283">
        <v>1674545.675</v>
      </c>
      <c r="M36" s="283">
        <v>1657192.747</v>
      </c>
      <c r="N36" s="283">
        <v>0</v>
      </c>
      <c r="O36" s="283">
        <v>0</v>
      </c>
      <c r="P36" s="283">
        <v>11318.547</v>
      </c>
      <c r="Q36" s="283">
        <v>34901.336</v>
      </c>
    </row>
    <row r="37" spans="1:163" ht="12">
      <c r="A37" s="121"/>
      <c r="B37" s="28" t="s">
        <v>104</v>
      </c>
      <c r="C37" s="89" t="s">
        <v>126</v>
      </c>
      <c r="D37" s="30">
        <v>4869204.535</v>
      </c>
      <c r="E37" s="30">
        <v>4301427.5479999995</v>
      </c>
      <c r="F37" s="283">
        <v>984584.599</v>
      </c>
      <c r="G37" s="283">
        <v>929217.437</v>
      </c>
      <c r="H37" s="283">
        <v>465.894</v>
      </c>
      <c r="I37" s="283">
        <v>424.21</v>
      </c>
      <c r="J37" s="283">
        <v>3145316.74</v>
      </c>
      <c r="K37" s="283">
        <v>2757608.116</v>
      </c>
      <c r="L37" s="283">
        <v>726721.268</v>
      </c>
      <c r="M37" s="283">
        <v>611518.024</v>
      </c>
      <c r="N37" s="283">
        <v>5.964</v>
      </c>
      <c r="O37" s="283">
        <v>4.387</v>
      </c>
      <c r="P37" s="283">
        <v>12110.07</v>
      </c>
      <c r="Q37" s="283">
        <v>2655.374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</row>
    <row r="38" spans="1:163" ht="12">
      <c r="A38" s="121"/>
      <c r="B38" s="28" t="s">
        <v>106</v>
      </c>
      <c r="C38" s="89" t="s">
        <v>127</v>
      </c>
      <c r="D38" s="30">
        <v>1620283.5469999998</v>
      </c>
      <c r="E38" s="30">
        <v>2686208.635</v>
      </c>
      <c r="F38" s="283">
        <v>616660.034</v>
      </c>
      <c r="G38" s="283">
        <v>1475396.268</v>
      </c>
      <c r="H38" s="283">
        <v>178.865</v>
      </c>
      <c r="I38" s="283">
        <v>0.258</v>
      </c>
      <c r="J38" s="283">
        <v>929805.501</v>
      </c>
      <c r="K38" s="283">
        <v>1071660.015</v>
      </c>
      <c r="L38" s="283">
        <v>71214.825</v>
      </c>
      <c r="M38" s="283">
        <v>131470.119</v>
      </c>
      <c r="N38" s="283">
        <v>-0.037</v>
      </c>
      <c r="O38" s="283">
        <v>0.686</v>
      </c>
      <c r="P38" s="283">
        <v>2424.359</v>
      </c>
      <c r="Q38" s="283">
        <v>7681.289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</row>
    <row r="39" spans="1:163" ht="12">
      <c r="A39" s="121"/>
      <c r="B39" s="28" t="s">
        <v>108</v>
      </c>
      <c r="C39" s="89" t="s">
        <v>128</v>
      </c>
      <c r="D39" s="30">
        <v>6882486.965999999</v>
      </c>
      <c r="E39" s="30">
        <v>5658278.639</v>
      </c>
      <c r="F39" s="283">
        <v>5045393.389</v>
      </c>
      <c r="G39" s="283">
        <v>4067948.958</v>
      </c>
      <c r="H39" s="283">
        <v>716.999</v>
      </c>
      <c r="I39" s="283">
        <v>653.651</v>
      </c>
      <c r="J39" s="283">
        <v>1593996.68</v>
      </c>
      <c r="K39" s="283">
        <v>1404711.562</v>
      </c>
      <c r="L39" s="283">
        <v>237790.652</v>
      </c>
      <c r="M39" s="283">
        <v>177378.477</v>
      </c>
      <c r="N39" s="283">
        <v>84.317</v>
      </c>
      <c r="O39" s="283">
        <v>71.359</v>
      </c>
      <c r="P39" s="283">
        <v>4504.929</v>
      </c>
      <c r="Q39" s="283">
        <v>7514.632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</row>
    <row r="40" spans="1:163" ht="12">
      <c r="A40" s="121"/>
      <c r="B40" s="28" t="s">
        <v>110</v>
      </c>
      <c r="C40" s="89" t="s">
        <v>129</v>
      </c>
      <c r="D40" s="30">
        <v>1296043.9029999997</v>
      </c>
      <c r="E40" s="30">
        <v>1083984.712</v>
      </c>
      <c r="F40" s="283">
        <v>1058537.218</v>
      </c>
      <c r="G40" s="283">
        <v>800033.491</v>
      </c>
      <c r="H40" s="283">
        <v>761.366</v>
      </c>
      <c r="I40" s="283">
        <v>133.608</v>
      </c>
      <c r="J40" s="283">
        <v>139435.221</v>
      </c>
      <c r="K40" s="283">
        <v>165037.545</v>
      </c>
      <c r="L40" s="283">
        <v>96757.025</v>
      </c>
      <c r="M40" s="283">
        <v>117547.983</v>
      </c>
      <c r="N40" s="283">
        <v>488.515</v>
      </c>
      <c r="O40" s="283">
        <v>598.942</v>
      </c>
      <c r="P40" s="283">
        <v>64.558</v>
      </c>
      <c r="Q40" s="283">
        <v>633.143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</row>
    <row r="41" spans="1:163" ht="12">
      <c r="A41" s="121"/>
      <c r="B41" s="28" t="s">
        <v>130</v>
      </c>
      <c r="C41" s="89" t="s">
        <v>131</v>
      </c>
      <c r="D41" s="30">
        <v>2872643.826</v>
      </c>
      <c r="E41" s="30">
        <v>3446672.1679999996</v>
      </c>
      <c r="F41" s="283">
        <v>1916197.839</v>
      </c>
      <c r="G41" s="283">
        <v>2076070.94</v>
      </c>
      <c r="H41" s="283">
        <v>258.114</v>
      </c>
      <c r="I41" s="283">
        <v>142.904</v>
      </c>
      <c r="J41" s="283">
        <v>801097.547</v>
      </c>
      <c r="K41" s="283">
        <v>1184529.373</v>
      </c>
      <c r="L41" s="283">
        <v>153924.426</v>
      </c>
      <c r="M41" s="283">
        <v>180671.425</v>
      </c>
      <c r="N41" s="283">
        <v>30.448</v>
      </c>
      <c r="O41" s="283">
        <v>12.959</v>
      </c>
      <c r="P41" s="283">
        <v>1135.452</v>
      </c>
      <c r="Q41" s="283">
        <v>5244.567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</row>
    <row r="42" spans="1:163" ht="12">
      <c r="A42" s="121"/>
      <c r="B42" s="28" t="s">
        <v>132</v>
      </c>
      <c r="C42" s="89" t="s">
        <v>133</v>
      </c>
      <c r="D42" s="30">
        <v>1381274.578</v>
      </c>
      <c r="E42" s="30">
        <v>542695.873</v>
      </c>
      <c r="F42" s="283">
        <v>1015439.068</v>
      </c>
      <c r="G42" s="283">
        <v>468899.435</v>
      </c>
      <c r="H42" s="283">
        <v>37.797</v>
      </c>
      <c r="I42" s="283">
        <v>628.25</v>
      </c>
      <c r="J42" s="283">
        <v>339852.395</v>
      </c>
      <c r="K42" s="283">
        <v>56977.658</v>
      </c>
      <c r="L42" s="283">
        <v>25841.499</v>
      </c>
      <c r="M42" s="283">
        <v>15971.884</v>
      </c>
      <c r="N42" s="283">
        <v>77.373</v>
      </c>
      <c r="O42" s="283">
        <v>138.292</v>
      </c>
      <c r="P42" s="283">
        <v>26.446</v>
      </c>
      <c r="Q42" s="283">
        <v>80.354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</row>
    <row r="43" spans="1:163" ht="12">
      <c r="A43" s="121"/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</row>
    <row r="44" spans="1:163" ht="21">
      <c r="A44" s="121"/>
      <c r="B44" s="87" t="s">
        <v>112</v>
      </c>
      <c r="C44" s="45" t="s">
        <v>134</v>
      </c>
      <c r="D44" s="91">
        <v>2231885.3719999995</v>
      </c>
      <c r="E44" s="91">
        <v>2065968.6289999997</v>
      </c>
      <c r="F44" s="284">
        <v>602112.958</v>
      </c>
      <c r="G44" s="284">
        <v>489712.044</v>
      </c>
      <c r="H44" s="284">
        <v>27.629</v>
      </c>
      <c r="I44" s="284">
        <v>27.629</v>
      </c>
      <c r="J44" s="284">
        <v>1116401.67</v>
      </c>
      <c r="K44" s="284">
        <v>1101624.983</v>
      </c>
      <c r="L44" s="284">
        <v>503394.4</v>
      </c>
      <c r="M44" s="284">
        <v>468652.019</v>
      </c>
      <c r="N44" s="284">
        <v>15.787</v>
      </c>
      <c r="O44" s="284">
        <v>11.728</v>
      </c>
      <c r="P44" s="284">
        <v>9932.928</v>
      </c>
      <c r="Q44" s="284">
        <v>5940.226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</row>
    <row r="45" spans="1:163" ht="12">
      <c r="A45" s="121"/>
      <c r="B45" s="88" t="s">
        <v>27</v>
      </c>
      <c r="C45" s="89" t="s">
        <v>135</v>
      </c>
      <c r="D45" s="30">
        <v>1569309.017</v>
      </c>
      <c r="E45" s="30">
        <v>1551298.3199999998</v>
      </c>
      <c r="F45" s="283">
        <v>436833.879</v>
      </c>
      <c r="G45" s="283">
        <v>376561.567</v>
      </c>
      <c r="H45" s="283">
        <v>27.629</v>
      </c>
      <c r="I45" s="283">
        <v>27.629</v>
      </c>
      <c r="J45" s="283">
        <v>796688.628</v>
      </c>
      <c r="K45" s="283">
        <v>846245.16</v>
      </c>
      <c r="L45" s="283">
        <v>327157.457</v>
      </c>
      <c r="M45" s="283">
        <v>323942.701</v>
      </c>
      <c r="N45" s="283">
        <v>15.787</v>
      </c>
      <c r="O45" s="283">
        <v>11.728</v>
      </c>
      <c r="P45" s="283">
        <v>8585.637</v>
      </c>
      <c r="Q45" s="283">
        <v>4509.535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</row>
    <row r="46" spans="1:163" ht="12">
      <c r="A46" s="121"/>
      <c r="B46" s="88" t="s">
        <v>102</v>
      </c>
      <c r="C46" s="89" t="s">
        <v>136</v>
      </c>
      <c r="D46" s="30">
        <v>662576.355</v>
      </c>
      <c r="E46" s="30">
        <v>514670.309</v>
      </c>
      <c r="F46" s="283">
        <v>165279.079</v>
      </c>
      <c r="G46" s="283">
        <v>113150.477</v>
      </c>
      <c r="H46" s="283">
        <v>0</v>
      </c>
      <c r="I46" s="283">
        <v>0</v>
      </c>
      <c r="J46" s="283">
        <v>319713.042</v>
      </c>
      <c r="K46" s="283">
        <v>255379.823</v>
      </c>
      <c r="L46" s="283">
        <v>176236.943</v>
      </c>
      <c r="M46" s="283">
        <v>144709.318</v>
      </c>
      <c r="N46" s="283">
        <v>0</v>
      </c>
      <c r="O46" s="283">
        <v>0</v>
      </c>
      <c r="P46" s="283">
        <v>1347.291</v>
      </c>
      <c r="Q46" s="283">
        <v>1430.691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</row>
    <row r="47" spans="1:163" ht="12">
      <c r="A47" s="121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7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</row>
    <row r="48" spans="1:163" ht="12">
      <c r="A48" s="121"/>
      <c r="B48" s="88" t="s">
        <v>119</v>
      </c>
      <c r="C48" s="89" t="s">
        <v>137</v>
      </c>
      <c r="D48" s="30">
        <v>27206805.722</v>
      </c>
      <c r="E48" s="30">
        <v>24499070.577999998</v>
      </c>
      <c r="F48" s="283">
        <v>13509078.65</v>
      </c>
      <c r="G48" s="283">
        <v>11737934.098</v>
      </c>
      <c r="H48" s="283">
        <v>376.4</v>
      </c>
      <c r="I48" s="283">
        <v>359.207</v>
      </c>
      <c r="J48" s="283">
        <v>5754848.73</v>
      </c>
      <c r="K48" s="283">
        <v>5451302.452</v>
      </c>
      <c r="L48" s="283">
        <v>7885160.917</v>
      </c>
      <c r="M48" s="283">
        <v>7271061.343</v>
      </c>
      <c r="N48" s="283">
        <v>1980.496</v>
      </c>
      <c r="O48" s="283">
        <v>2184.08</v>
      </c>
      <c r="P48" s="283">
        <v>55360.529</v>
      </c>
      <c r="Q48" s="283">
        <v>36229.398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</row>
    <row r="49" spans="1:163" ht="12">
      <c r="A49" s="121"/>
      <c r="B49" s="28" t="s">
        <v>27</v>
      </c>
      <c r="C49" s="89" t="s">
        <v>138</v>
      </c>
      <c r="D49" s="30">
        <v>21202110.038</v>
      </c>
      <c r="E49" s="30">
        <v>18236734.085</v>
      </c>
      <c r="F49" s="283">
        <v>12184292.499</v>
      </c>
      <c r="G49" s="283">
        <v>10210025.699</v>
      </c>
      <c r="H49" s="283">
        <v>242.558</v>
      </c>
      <c r="I49" s="283">
        <v>359.207</v>
      </c>
      <c r="J49" s="283">
        <v>5147585.801</v>
      </c>
      <c r="K49" s="283">
        <v>4755358.826</v>
      </c>
      <c r="L49" s="283">
        <v>3813497.194</v>
      </c>
      <c r="M49" s="283">
        <v>3234845.606</v>
      </c>
      <c r="N49" s="283">
        <v>1615.608</v>
      </c>
      <c r="O49" s="283">
        <v>1780.442</v>
      </c>
      <c r="P49" s="283">
        <v>54876.378</v>
      </c>
      <c r="Q49" s="283">
        <v>34364.305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</row>
    <row r="50" spans="1:163" ht="12">
      <c r="A50" s="121"/>
      <c r="B50" s="28" t="s">
        <v>102</v>
      </c>
      <c r="C50" s="89" t="s">
        <v>139</v>
      </c>
      <c r="D50" s="30">
        <v>5772692.743</v>
      </c>
      <c r="E50" s="30">
        <v>5837021.775000001</v>
      </c>
      <c r="F50" s="283">
        <v>1245260.856</v>
      </c>
      <c r="G50" s="283">
        <v>1317215.854</v>
      </c>
      <c r="H50" s="283">
        <v>133.842</v>
      </c>
      <c r="I50" s="283">
        <v>0</v>
      </c>
      <c r="J50" s="283">
        <v>462015.363</v>
      </c>
      <c r="K50" s="283">
        <v>492322.527</v>
      </c>
      <c r="L50" s="283">
        <v>4064582.449</v>
      </c>
      <c r="M50" s="283">
        <v>4026605.987</v>
      </c>
      <c r="N50" s="283">
        <v>364.888</v>
      </c>
      <c r="O50" s="283">
        <v>403.638</v>
      </c>
      <c r="P50" s="283">
        <v>335.345</v>
      </c>
      <c r="Q50" s="283">
        <v>473.769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</row>
    <row r="51" spans="1:17" ht="12">
      <c r="A51" s="121"/>
      <c r="B51" s="88" t="s">
        <v>104</v>
      </c>
      <c r="C51" s="89" t="s">
        <v>140</v>
      </c>
      <c r="D51" s="30">
        <v>232002.941</v>
      </c>
      <c r="E51" s="30">
        <v>425314.718</v>
      </c>
      <c r="F51" s="283">
        <v>79525.295</v>
      </c>
      <c r="G51" s="283">
        <v>210692.545</v>
      </c>
      <c r="H51" s="283">
        <v>0</v>
      </c>
      <c r="I51" s="283">
        <v>0</v>
      </c>
      <c r="J51" s="283">
        <v>145247.566</v>
      </c>
      <c r="K51" s="283">
        <v>203621.099</v>
      </c>
      <c r="L51" s="283">
        <v>7081.274</v>
      </c>
      <c r="M51" s="283">
        <v>9609.75</v>
      </c>
      <c r="N51" s="283">
        <v>0</v>
      </c>
      <c r="O51" s="283">
        <v>0</v>
      </c>
      <c r="P51" s="283">
        <v>148.806</v>
      </c>
      <c r="Q51" s="283">
        <v>1391.324</v>
      </c>
    </row>
    <row r="52" spans="1:17" ht="12">
      <c r="A52" s="121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</row>
    <row r="53" spans="1:17" ht="12">
      <c r="A53" s="121"/>
      <c r="B53" s="88" t="s">
        <v>141</v>
      </c>
      <c r="C53" s="89" t="s">
        <v>142</v>
      </c>
      <c r="D53" s="30">
        <v>37412623.44100001</v>
      </c>
      <c r="E53" s="30">
        <v>31795918.209000003</v>
      </c>
      <c r="F53" s="283">
        <v>23439147.12</v>
      </c>
      <c r="G53" s="283">
        <v>19072924.316</v>
      </c>
      <c r="H53" s="283">
        <v>9633.072</v>
      </c>
      <c r="I53" s="283">
        <v>6136.182</v>
      </c>
      <c r="J53" s="283">
        <v>11880189.465</v>
      </c>
      <c r="K53" s="283">
        <v>10714019.576</v>
      </c>
      <c r="L53" s="283">
        <v>2039784.4</v>
      </c>
      <c r="M53" s="283">
        <v>1955198.202</v>
      </c>
      <c r="N53" s="283">
        <v>8763.674</v>
      </c>
      <c r="O53" s="283">
        <v>7589.521</v>
      </c>
      <c r="P53" s="283">
        <v>35105.71</v>
      </c>
      <c r="Q53" s="283">
        <v>40050.412</v>
      </c>
    </row>
    <row r="54" spans="1:17" ht="12">
      <c r="A54" s="121"/>
      <c r="B54" s="88" t="s">
        <v>27</v>
      </c>
      <c r="C54" s="89" t="s">
        <v>143</v>
      </c>
      <c r="D54" s="30">
        <v>1329.262</v>
      </c>
      <c r="E54" s="30">
        <v>824.115</v>
      </c>
      <c r="F54" s="283">
        <v>1213.095</v>
      </c>
      <c r="G54" s="283">
        <v>824.115</v>
      </c>
      <c r="H54" s="283">
        <v>0</v>
      </c>
      <c r="I54" s="283">
        <v>0</v>
      </c>
      <c r="J54" s="283">
        <v>116.167</v>
      </c>
      <c r="K54" s="283">
        <v>0</v>
      </c>
      <c r="L54" s="283">
        <v>0</v>
      </c>
      <c r="M54" s="283">
        <v>0</v>
      </c>
      <c r="N54" s="283">
        <v>0</v>
      </c>
      <c r="O54" s="283">
        <v>0</v>
      </c>
      <c r="P54" s="283">
        <v>0</v>
      </c>
      <c r="Q54" s="283">
        <v>0</v>
      </c>
    </row>
    <row r="55" spans="1:17" ht="12">
      <c r="A55" s="121"/>
      <c r="B55" s="88" t="s">
        <v>102</v>
      </c>
      <c r="C55" s="89" t="s">
        <v>144</v>
      </c>
      <c r="D55" s="30">
        <v>18834811.421000004</v>
      </c>
      <c r="E55" s="30">
        <v>13961156.596000003</v>
      </c>
      <c r="F55" s="283">
        <v>11472631.119</v>
      </c>
      <c r="G55" s="283">
        <v>8125195.808</v>
      </c>
      <c r="H55" s="283">
        <v>3590.596</v>
      </c>
      <c r="I55" s="283">
        <v>531.809</v>
      </c>
      <c r="J55" s="283">
        <v>6512860.187</v>
      </c>
      <c r="K55" s="283">
        <v>5126240.279</v>
      </c>
      <c r="L55" s="283">
        <v>825844.759</v>
      </c>
      <c r="M55" s="283">
        <v>694794.504</v>
      </c>
      <c r="N55" s="283">
        <v>860.381</v>
      </c>
      <c r="O55" s="283">
        <v>758.135</v>
      </c>
      <c r="P55" s="283">
        <v>19024.379</v>
      </c>
      <c r="Q55" s="283">
        <v>13636.061</v>
      </c>
    </row>
    <row r="56" spans="1:17" ht="12">
      <c r="A56" s="121"/>
      <c r="B56" s="88" t="s">
        <v>104</v>
      </c>
      <c r="C56" s="89" t="s">
        <v>145</v>
      </c>
      <c r="D56" s="30">
        <v>18576482.758</v>
      </c>
      <c r="E56" s="30">
        <v>17833937.498</v>
      </c>
      <c r="F56" s="283">
        <v>11965302.906</v>
      </c>
      <c r="G56" s="283">
        <v>10946904.393</v>
      </c>
      <c r="H56" s="283">
        <v>6042.476</v>
      </c>
      <c r="I56" s="283">
        <v>5604.373</v>
      </c>
      <c r="J56" s="283">
        <v>5367213.111</v>
      </c>
      <c r="K56" s="283">
        <v>5587779.297</v>
      </c>
      <c r="L56" s="283">
        <v>1213939.641</v>
      </c>
      <c r="M56" s="283">
        <v>1260403.698</v>
      </c>
      <c r="N56" s="283">
        <v>7903.293</v>
      </c>
      <c r="O56" s="283">
        <v>6831.386</v>
      </c>
      <c r="P56" s="283">
        <v>16081.331</v>
      </c>
      <c r="Q56" s="283">
        <v>26414.351</v>
      </c>
    </row>
    <row r="57" spans="1:17" ht="12">
      <c r="A57" s="121"/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7"/>
    </row>
    <row r="58" spans="1:17" ht="12">
      <c r="A58" s="122"/>
      <c r="B58" s="88" t="s">
        <v>146</v>
      </c>
      <c r="C58" s="89" t="s">
        <v>147</v>
      </c>
      <c r="D58" s="30">
        <v>1103976.4570000002</v>
      </c>
      <c r="E58" s="30">
        <v>1011764.0210000001</v>
      </c>
      <c r="F58" s="283">
        <v>636214.609</v>
      </c>
      <c r="G58" s="283">
        <v>527551.119</v>
      </c>
      <c r="H58" s="283">
        <v>33.037</v>
      </c>
      <c r="I58" s="283">
        <v>25.464</v>
      </c>
      <c r="J58" s="283">
        <v>337884.888</v>
      </c>
      <c r="K58" s="283">
        <v>379929.836</v>
      </c>
      <c r="L58" s="283">
        <v>127636.827</v>
      </c>
      <c r="M58" s="283">
        <v>102294.289</v>
      </c>
      <c r="N58" s="283">
        <v>14.85</v>
      </c>
      <c r="O58" s="283">
        <v>8.501</v>
      </c>
      <c r="P58" s="283">
        <v>2192.246</v>
      </c>
      <c r="Q58" s="283">
        <v>1954.812</v>
      </c>
    </row>
    <row r="59" spans="1:17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4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4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4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4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</sheetData>
  <sheetProtection/>
  <mergeCells count="23">
    <mergeCell ref="B33:Q33"/>
    <mergeCell ref="B43:Q43"/>
    <mergeCell ref="B47:Q47"/>
    <mergeCell ref="B52:Q52"/>
    <mergeCell ref="B57:Q57"/>
    <mergeCell ref="A30:Q31"/>
    <mergeCell ref="A32:A58"/>
    <mergeCell ref="A7:C7"/>
    <mergeCell ref="B10:C10"/>
    <mergeCell ref="B32:C32"/>
    <mergeCell ref="A8:Q9"/>
    <mergeCell ref="B11:Q11"/>
    <mergeCell ref="B21:Q21"/>
    <mergeCell ref="B28:Q28"/>
    <mergeCell ref="A10:A29"/>
    <mergeCell ref="N5:O5"/>
    <mergeCell ref="P5:Q5"/>
    <mergeCell ref="A5:C6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127">
      <selection activeCell="A5" sqref="A5:R8"/>
    </sheetView>
  </sheetViews>
  <sheetFormatPr defaultColWidth="9.140625" defaultRowHeight="15"/>
  <cols>
    <col min="1" max="1" width="3.7109375" style="0" customWidth="1"/>
    <col min="2" max="2" width="17.28125" style="0" bestFit="1" customWidth="1"/>
    <col min="3" max="3" width="10.8515625" style="0" bestFit="1" customWidth="1"/>
    <col min="4" max="4" width="9.8515625" style="0" bestFit="1" customWidth="1"/>
    <col min="5" max="6" width="10.140625" style="0" bestFit="1" customWidth="1"/>
    <col min="7" max="10" width="11.7109375" style="0" bestFit="1" customWidth="1"/>
    <col min="11" max="11" width="12.28125" style="0" customWidth="1"/>
    <col min="12" max="12" width="10.7109375" style="0" bestFit="1" customWidth="1"/>
    <col min="13" max="13" width="12.7109375" style="0" bestFit="1" customWidth="1"/>
    <col min="14" max="14" width="9.140625" style="0" bestFit="1" customWidth="1"/>
    <col min="15" max="16" width="10.7109375" style="0" bestFit="1" customWidth="1"/>
    <col min="17" max="17" width="12.7109375" style="0" bestFit="1" customWidth="1"/>
    <col min="18" max="18" width="11.7109375" style="0" bestFit="1" customWidth="1"/>
  </cols>
  <sheetData>
    <row r="1" spans="1:16" ht="14.25">
      <c r="A1" s="163" t="s">
        <v>320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9"/>
      <c r="P1" s="9"/>
    </row>
    <row r="2" spans="1:14" ht="14.25">
      <c r="A2" s="163" t="s">
        <v>425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8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5"/>
      <c r="P3" s="25"/>
      <c r="Q3" s="25"/>
      <c r="R3" s="25"/>
    </row>
    <row r="4" spans="1:18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84" t="s">
        <v>247</v>
      </c>
      <c r="R4" s="185"/>
    </row>
    <row r="5" spans="1:18" ht="14.25">
      <c r="A5" s="198" t="s">
        <v>153</v>
      </c>
      <c r="B5" s="93"/>
      <c r="C5" s="186" t="s">
        <v>321</v>
      </c>
      <c r="D5" s="201" t="s">
        <v>423</v>
      </c>
      <c r="E5" s="202" t="s">
        <v>424</v>
      </c>
      <c r="F5" s="93"/>
      <c r="G5" s="198" t="s">
        <v>28</v>
      </c>
      <c r="H5" s="93"/>
      <c r="I5" s="202" t="s">
        <v>276</v>
      </c>
      <c r="J5" s="93"/>
      <c r="K5" s="198" t="s">
        <v>277</v>
      </c>
      <c r="L5" s="93"/>
      <c r="M5" s="198" t="s">
        <v>278</v>
      </c>
      <c r="N5" s="93"/>
      <c r="O5" s="202" t="s">
        <v>279</v>
      </c>
      <c r="P5" s="93"/>
      <c r="Q5" s="202" t="s">
        <v>280</v>
      </c>
      <c r="R5" s="93"/>
    </row>
    <row r="6" spans="1:18" ht="14.25">
      <c r="A6" s="94"/>
      <c r="B6" s="95"/>
      <c r="C6" s="167"/>
      <c r="D6" s="213"/>
      <c r="E6" s="94"/>
      <c r="F6" s="95"/>
      <c r="G6" s="94"/>
      <c r="H6" s="95"/>
      <c r="I6" s="94"/>
      <c r="J6" s="95"/>
      <c r="K6" s="94"/>
      <c r="L6" s="95"/>
      <c r="M6" s="94"/>
      <c r="N6" s="95"/>
      <c r="O6" s="94"/>
      <c r="P6" s="95"/>
      <c r="Q6" s="94"/>
      <c r="R6" s="95"/>
    </row>
    <row r="7" spans="1:18" ht="14.25">
      <c r="A7" s="94"/>
      <c r="B7" s="95"/>
      <c r="C7" s="167"/>
      <c r="D7" s="216"/>
      <c r="E7" s="96"/>
      <c r="F7" s="97"/>
      <c r="G7" s="96"/>
      <c r="H7" s="97"/>
      <c r="I7" s="96"/>
      <c r="J7" s="97"/>
      <c r="K7" s="96"/>
      <c r="L7" s="97"/>
      <c r="M7" s="96"/>
      <c r="N7" s="97"/>
      <c r="O7" s="96"/>
      <c r="P7" s="97"/>
      <c r="Q7" s="96"/>
      <c r="R7" s="97"/>
    </row>
    <row r="8" spans="1:18" ht="14.25">
      <c r="A8" s="96"/>
      <c r="B8" s="97"/>
      <c r="C8" s="168"/>
      <c r="D8" s="90">
        <v>2008</v>
      </c>
      <c r="E8" s="77">
        <v>2008</v>
      </c>
      <c r="F8" s="90">
        <v>2007</v>
      </c>
      <c r="G8" s="77">
        <v>2008</v>
      </c>
      <c r="H8" s="90">
        <v>2007</v>
      </c>
      <c r="I8" s="77">
        <v>2008</v>
      </c>
      <c r="J8" s="90">
        <v>2007</v>
      </c>
      <c r="K8" s="77">
        <v>2008</v>
      </c>
      <c r="L8" s="90">
        <v>2007</v>
      </c>
      <c r="M8" s="77">
        <v>2008</v>
      </c>
      <c r="N8" s="90">
        <v>2007</v>
      </c>
      <c r="O8" s="77">
        <v>2008</v>
      </c>
      <c r="P8" s="90">
        <v>2007</v>
      </c>
      <c r="Q8" s="77">
        <v>2008</v>
      </c>
      <c r="R8" s="90">
        <v>2007</v>
      </c>
    </row>
    <row r="9" spans="1:18" ht="14.25">
      <c r="A9" s="132" t="s">
        <v>169</v>
      </c>
      <c r="B9" s="169" t="s">
        <v>170</v>
      </c>
      <c r="C9" s="67" t="s">
        <v>313</v>
      </c>
      <c r="D9" s="39">
        <v>318</v>
      </c>
      <c r="E9" s="40">
        <v>2242.74</v>
      </c>
      <c r="F9" s="40">
        <v>2245.15</v>
      </c>
      <c r="G9" s="30">
        <v>230265.391</v>
      </c>
      <c r="H9" s="30">
        <v>221272.724</v>
      </c>
      <c r="I9" s="30">
        <v>34654.721</v>
      </c>
      <c r="J9" s="30">
        <v>30109.406</v>
      </c>
      <c r="K9" s="30">
        <v>7960.392</v>
      </c>
      <c r="L9" s="30">
        <v>16884.246</v>
      </c>
      <c r="M9" s="30">
        <v>12637.996</v>
      </c>
      <c r="N9" s="30">
        <v>7017.677</v>
      </c>
      <c r="O9" s="30">
        <v>-4677.603999999999</v>
      </c>
      <c r="P9" s="30">
        <v>9866.569</v>
      </c>
      <c r="Q9" s="30">
        <v>311039.366</v>
      </c>
      <c r="R9" s="30">
        <v>286569.911</v>
      </c>
    </row>
    <row r="10" spans="1:18" ht="14.25">
      <c r="A10" s="132"/>
      <c r="B10" s="170"/>
      <c r="C10" s="67" t="s">
        <v>314</v>
      </c>
      <c r="D10" s="39">
        <v>5</v>
      </c>
      <c r="E10" s="40">
        <v>3.5</v>
      </c>
      <c r="F10" s="40">
        <v>4.67</v>
      </c>
      <c r="G10" s="30">
        <v>649.213</v>
      </c>
      <c r="H10" s="30">
        <v>1085.294</v>
      </c>
      <c r="I10" s="30">
        <v>103.999</v>
      </c>
      <c r="J10" s="30">
        <v>203.315</v>
      </c>
      <c r="K10" s="30">
        <v>26.443</v>
      </c>
      <c r="L10" s="30">
        <v>25.165</v>
      </c>
      <c r="M10" s="30">
        <v>35.879</v>
      </c>
      <c r="N10" s="30">
        <v>627.893</v>
      </c>
      <c r="O10" s="30">
        <v>-9.435999999999996</v>
      </c>
      <c r="P10" s="30">
        <v>-602.7280000000001</v>
      </c>
      <c r="Q10" s="30">
        <v>992.608</v>
      </c>
      <c r="R10" s="30">
        <v>1055.584</v>
      </c>
    </row>
    <row r="11" spans="1:18" ht="14.25">
      <c r="A11" s="132"/>
      <c r="B11" s="170"/>
      <c r="C11" s="67" t="s">
        <v>315</v>
      </c>
      <c r="D11" s="39">
        <v>32</v>
      </c>
      <c r="E11" s="40">
        <v>1772.92</v>
      </c>
      <c r="F11" s="40">
        <v>1841.94</v>
      </c>
      <c r="G11" s="30">
        <v>199072.072</v>
      </c>
      <c r="H11" s="30">
        <v>187362.864</v>
      </c>
      <c r="I11" s="30">
        <v>44549.23</v>
      </c>
      <c r="J11" s="30">
        <v>40010.447</v>
      </c>
      <c r="K11" s="30">
        <v>4700.224</v>
      </c>
      <c r="L11" s="30">
        <v>9156.815</v>
      </c>
      <c r="M11" s="30">
        <v>10076.831</v>
      </c>
      <c r="N11" s="30">
        <v>3803.414</v>
      </c>
      <c r="O11" s="30">
        <v>-5376.607</v>
      </c>
      <c r="P11" s="30">
        <v>5353.401</v>
      </c>
      <c r="Q11" s="30">
        <v>300008.91</v>
      </c>
      <c r="R11" s="30">
        <v>281136.511</v>
      </c>
    </row>
    <row r="12" spans="1:18" ht="14.25">
      <c r="A12" s="132"/>
      <c r="B12" s="170"/>
      <c r="C12" s="67" t="s">
        <v>316</v>
      </c>
      <c r="D12" s="39">
        <v>1</v>
      </c>
      <c r="E12" s="40">
        <v>3</v>
      </c>
      <c r="F12" s="40">
        <v>7</v>
      </c>
      <c r="G12" s="30">
        <v>321.629</v>
      </c>
      <c r="H12" s="30">
        <v>633.473</v>
      </c>
      <c r="I12" s="30">
        <v>0</v>
      </c>
      <c r="J12" s="30">
        <v>0</v>
      </c>
      <c r="K12" s="30">
        <v>11.215</v>
      </c>
      <c r="L12" s="30">
        <v>34.645</v>
      </c>
      <c r="M12" s="30">
        <v>0</v>
      </c>
      <c r="N12" s="30">
        <v>0</v>
      </c>
      <c r="O12" s="30">
        <v>11.215</v>
      </c>
      <c r="P12" s="30">
        <v>34.645</v>
      </c>
      <c r="Q12" s="30">
        <v>601.065</v>
      </c>
      <c r="R12" s="30">
        <v>924.379</v>
      </c>
    </row>
    <row r="13" spans="1:18" ht="14.25">
      <c r="A13" s="132"/>
      <c r="B13" s="170"/>
      <c r="C13" s="67" t="s">
        <v>5</v>
      </c>
      <c r="D13" s="39">
        <v>356</v>
      </c>
      <c r="E13" s="40">
        <v>4022.16</v>
      </c>
      <c r="F13" s="40">
        <v>4098.76</v>
      </c>
      <c r="G13" s="30">
        <v>430308.305</v>
      </c>
      <c r="H13" s="30">
        <v>410354.355</v>
      </c>
      <c r="I13" s="30">
        <v>79307.95000000001</v>
      </c>
      <c r="J13" s="30">
        <v>70323.168</v>
      </c>
      <c r="K13" s="30">
        <v>12698.274000000001</v>
      </c>
      <c r="L13" s="30">
        <v>26100.871000000003</v>
      </c>
      <c r="M13" s="30">
        <v>22750.706</v>
      </c>
      <c r="N13" s="30">
        <v>11448.984</v>
      </c>
      <c r="O13" s="30">
        <v>-10052.431999999997</v>
      </c>
      <c r="P13" s="30">
        <v>14651.887000000002</v>
      </c>
      <c r="Q13" s="30">
        <v>612641.9489999999</v>
      </c>
      <c r="R13" s="30">
        <v>569686.385</v>
      </c>
    </row>
    <row r="14" spans="1:18" ht="14.2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8" ht="14.25">
      <c r="A15" s="132" t="s">
        <v>171</v>
      </c>
      <c r="B15" s="161" t="s">
        <v>172</v>
      </c>
      <c r="C15" s="67" t="s">
        <v>313</v>
      </c>
      <c r="D15" s="39">
        <v>51</v>
      </c>
      <c r="E15" s="40">
        <v>594.32</v>
      </c>
      <c r="F15" s="40">
        <v>552.92</v>
      </c>
      <c r="G15" s="30">
        <v>85368.752</v>
      </c>
      <c r="H15" s="30">
        <v>87835.985</v>
      </c>
      <c r="I15" s="30">
        <v>5481.978</v>
      </c>
      <c r="J15" s="30">
        <v>4046.045</v>
      </c>
      <c r="K15" s="30">
        <v>6094.5</v>
      </c>
      <c r="L15" s="30">
        <v>10632.933</v>
      </c>
      <c r="M15" s="30">
        <v>2638.294</v>
      </c>
      <c r="N15" s="30">
        <v>1706.478</v>
      </c>
      <c r="O15" s="30">
        <v>3456.206</v>
      </c>
      <c r="P15" s="30">
        <v>8926.455000000002</v>
      </c>
      <c r="Q15" s="30">
        <v>110101.608</v>
      </c>
      <c r="R15" s="30">
        <v>106230.061</v>
      </c>
    </row>
    <row r="16" spans="1:18" ht="14.25">
      <c r="A16" s="132"/>
      <c r="B16" s="161"/>
      <c r="C16" s="67" t="s">
        <v>315</v>
      </c>
      <c r="D16" s="39">
        <v>11</v>
      </c>
      <c r="E16" s="40">
        <v>1900.88</v>
      </c>
      <c r="F16" s="40">
        <v>2028.2</v>
      </c>
      <c r="G16" s="30">
        <v>186722.066</v>
      </c>
      <c r="H16" s="30">
        <v>171889.03</v>
      </c>
      <c r="I16" s="30">
        <v>20872.722</v>
      </c>
      <c r="J16" s="30">
        <v>17139.641</v>
      </c>
      <c r="K16" s="30">
        <v>1677.264</v>
      </c>
      <c r="L16" s="30">
        <v>4810.058</v>
      </c>
      <c r="M16" s="30">
        <v>416.191</v>
      </c>
      <c r="N16" s="30">
        <v>0</v>
      </c>
      <c r="O16" s="30">
        <v>1261.0729999999999</v>
      </c>
      <c r="P16" s="30">
        <v>4810.058</v>
      </c>
      <c r="Q16" s="30">
        <v>300477.266</v>
      </c>
      <c r="R16" s="30">
        <v>285917.552</v>
      </c>
    </row>
    <row r="17" spans="1:18" ht="14.25">
      <c r="A17" s="132"/>
      <c r="B17" s="161"/>
      <c r="C17" s="67" t="s">
        <v>316</v>
      </c>
      <c r="D17" s="39">
        <v>3</v>
      </c>
      <c r="E17" s="40">
        <v>756.35</v>
      </c>
      <c r="F17" s="40">
        <v>817.78</v>
      </c>
      <c r="G17" s="30">
        <v>40330.318</v>
      </c>
      <c r="H17" s="30">
        <v>42237.292</v>
      </c>
      <c r="I17" s="30">
        <v>0</v>
      </c>
      <c r="J17" s="30">
        <v>0</v>
      </c>
      <c r="K17" s="30">
        <v>5.029</v>
      </c>
      <c r="L17" s="30">
        <v>36.091</v>
      </c>
      <c r="M17" s="30">
        <v>8051.314</v>
      </c>
      <c r="N17" s="30">
        <v>1493.221</v>
      </c>
      <c r="O17" s="30">
        <v>-8046.285</v>
      </c>
      <c r="P17" s="30">
        <v>-1457.13</v>
      </c>
      <c r="Q17" s="30">
        <v>67741.428</v>
      </c>
      <c r="R17" s="30">
        <v>74598.267</v>
      </c>
    </row>
    <row r="18" spans="1:18" ht="14.25">
      <c r="A18" s="132"/>
      <c r="B18" s="161"/>
      <c r="C18" s="67" t="s">
        <v>318</v>
      </c>
      <c r="D18" s="39">
        <v>1</v>
      </c>
      <c r="E18" s="40">
        <v>69.74</v>
      </c>
      <c r="F18" s="40">
        <v>65.11</v>
      </c>
      <c r="G18" s="30">
        <v>4041.28</v>
      </c>
      <c r="H18" s="30">
        <v>3214.871</v>
      </c>
      <c r="I18" s="30">
        <v>0</v>
      </c>
      <c r="J18" s="30">
        <v>0</v>
      </c>
      <c r="K18" s="30">
        <v>43.523</v>
      </c>
      <c r="L18" s="30">
        <v>31.558</v>
      </c>
      <c r="M18" s="30">
        <v>0</v>
      </c>
      <c r="N18" s="30">
        <v>0</v>
      </c>
      <c r="O18" s="30">
        <v>43.523</v>
      </c>
      <c r="P18" s="30">
        <v>31.558</v>
      </c>
      <c r="Q18" s="30">
        <v>5677.819</v>
      </c>
      <c r="R18" s="30">
        <v>5630.54</v>
      </c>
    </row>
    <row r="19" spans="1:18" ht="14.25">
      <c r="A19" s="132"/>
      <c r="B19" s="161"/>
      <c r="C19" s="67" t="s">
        <v>5</v>
      </c>
      <c r="D19" s="39">
        <v>66</v>
      </c>
      <c r="E19" s="40">
        <v>3321.29</v>
      </c>
      <c r="F19" s="40">
        <v>3464.0099999999998</v>
      </c>
      <c r="G19" s="30">
        <v>316462.41599999997</v>
      </c>
      <c r="H19" s="30">
        <v>305177.178</v>
      </c>
      <c r="I19" s="30">
        <v>26354.7</v>
      </c>
      <c r="J19" s="30">
        <v>21185.686</v>
      </c>
      <c r="K19" s="30">
        <v>7820.316000000001</v>
      </c>
      <c r="L19" s="30">
        <v>15510.640000000003</v>
      </c>
      <c r="M19" s="30">
        <v>11105.798999999999</v>
      </c>
      <c r="N19" s="30">
        <v>3199.699</v>
      </c>
      <c r="O19" s="30">
        <v>-3285.4829999999984</v>
      </c>
      <c r="P19" s="30">
        <v>12310.941000000003</v>
      </c>
      <c r="Q19" s="30">
        <v>483998.12100000004</v>
      </c>
      <c r="R19" s="30">
        <v>472376.42</v>
      </c>
    </row>
    <row r="20" spans="1:18" ht="14.2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4.25">
      <c r="A21" s="132" t="s">
        <v>173</v>
      </c>
      <c r="B21" s="162" t="s">
        <v>281</v>
      </c>
      <c r="C21" s="67" t="s">
        <v>313</v>
      </c>
      <c r="D21" s="39">
        <v>6266</v>
      </c>
      <c r="E21" s="40">
        <v>110147.63</v>
      </c>
      <c r="F21" s="40">
        <v>105907.58</v>
      </c>
      <c r="G21" s="30">
        <v>12643231.617</v>
      </c>
      <c r="H21" s="30">
        <v>11825526.687</v>
      </c>
      <c r="I21" s="30">
        <v>6923336.093</v>
      </c>
      <c r="J21" s="30">
        <v>6621923.761</v>
      </c>
      <c r="K21" s="30">
        <v>463522.84</v>
      </c>
      <c r="L21" s="30">
        <v>562217.841</v>
      </c>
      <c r="M21" s="30">
        <v>177853.531</v>
      </c>
      <c r="N21" s="30">
        <v>95473.778</v>
      </c>
      <c r="O21" s="30">
        <v>285669.309</v>
      </c>
      <c r="P21" s="30">
        <v>466744.063</v>
      </c>
      <c r="Q21" s="30">
        <v>10889200.68</v>
      </c>
      <c r="R21" s="30">
        <v>9876307.263</v>
      </c>
    </row>
    <row r="22" spans="1:18" ht="14.25">
      <c r="A22" s="132"/>
      <c r="B22" s="161"/>
      <c r="C22" s="67" t="s">
        <v>314</v>
      </c>
      <c r="D22" s="39">
        <v>3</v>
      </c>
      <c r="E22" s="40">
        <v>10.19</v>
      </c>
      <c r="F22" s="40">
        <v>11.38</v>
      </c>
      <c r="G22" s="30">
        <v>703.316</v>
      </c>
      <c r="H22" s="30">
        <v>603.913</v>
      </c>
      <c r="I22" s="30">
        <v>89.094</v>
      </c>
      <c r="J22" s="30">
        <v>8.7</v>
      </c>
      <c r="K22" s="30">
        <v>16.699</v>
      </c>
      <c r="L22" s="30">
        <v>3.874</v>
      </c>
      <c r="M22" s="30">
        <v>0</v>
      </c>
      <c r="N22" s="30">
        <v>0</v>
      </c>
      <c r="O22" s="30">
        <v>16.699</v>
      </c>
      <c r="P22" s="30">
        <v>3.874</v>
      </c>
      <c r="Q22" s="30">
        <v>536.528</v>
      </c>
      <c r="R22" s="30">
        <v>403.061</v>
      </c>
    </row>
    <row r="23" spans="1:18" ht="14.25">
      <c r="A23" s="132"/>
      <c r="B23" s="161"/>
      <c r="C23" s="67" t="s">
        <v>315</v>
      </c>
      <c r="D23" s="39">
        <v>368</v>
      </c>
      <c r="E23" s="40">
        <v>78679.48</v>
      </c>
      <c r="F23" s="40">
        <v>81928.34</v>
      </c>
      <c r="G23" s="30">
        <v>11016830.807</v>
      </c>
      <c r="H23" s="30">
        <v>11021925.435</v>
      </c>
      <c r="I23" s="30">
        <v>7039432.67</v>
      </c>
      <c r="J23" s="30">
        <v>7095892.369</v>
      </c>
      <c r="K23" s="30">
        <v>381649.952</v>
      </c>
      <c r="L23" s="30">
        <v>484282.101</v>
      </c>
      <c r="M23" s="30">
        <v>100045</v>
      </c>
      <c r="N23" s="30">
        <v>49080.441</v>
      </c>
      <c r="O23" s="30">
        <v>281604.952</v>
      </c>
      <c r="P23" s="30">
        <v>435201.66000000003</v>
      </c>
      <c r="Q23" s="30">
        <v>11313584.426</v>
      </c>
      <c r="R23" s="30">
        <v>10756777.001</v>
      </c>
    </row>
    <row r="24" spans="1:18" ht="14.25">
      <c r="A24" s="132"/>
      <c r="B24" s="161"/>
      <c r="C24" s="67" t="s">
        <v>316</v>
      </c>
      <c r="D24" s="39">
        <v>31</v>
      </c>
      <c r="E24" s="40">
        <v>8611.81</v>
      </c>
      <c r="F24" s="40">
        <v>8610.84</v>
      </c>
      <c r="G24" s="30">
        <v>1297160.507</v>
      </c>
      <c r="H24" s="30">
        <v>1345801.63</v>
      </c>
      <c r="I24" s="30">
        <v>971415.824</v>
      </c>
      <c r="J24" s="30">
        <v>985047.464</v>
      </c>
      <c r="K24" s="30">
        <v>28390.842</v>
      </c>
      <c r="L24" s="30">
        <v>45557.495</v>
      </c>
      <c r="M24" s="30">
        <v>5603.411</v>
      </c>
      <c r="N24" s="30">
        <v>1776.319</v>
      </c>
      <c r="O24" s="30">
        <v>22787.431</v>
      </c>
      <c r="P24" s="30">
        <v>43781.176</v>
      </c>
      <c r="Q24" s="30">
        <v>1190036.022</v>
      </c>
      <c r="R24" s="30">
        <v>1143123.033</v>
      </c>
    </row>
    <row r="25" spans="1:18" ht="14.25">
      <c r="A25" s="132"/>
      <c r="B25" s="161"/>
      <c r="C25" s="67" t="s">
        <v>317</v>
      </c>
      <c r="D25" s="39">
        <v>4</v>
      </c>
      <c r="E25" s="40">
        <v>129.49</v>
      </c>
      <c r="F25" s="40">
        <v>120.49</v>
      </c>
      <c r="G25" s="30">
        <v>28604.278</v>
      </c>
      <c r="H25" s="30">
        <v>18790.465</v>
      </c>
      <c r="I25" s="30">
        <v>23222.72</v>
      </c>
      <c r="J25" s="30">
        <v>15704.179</v>
      </c>
      <c r="K25" s="30">
        <v>267.397</v>
      </c>
      <c r="L25" s="30">
        <v>8.999</v>
      </c>
      <c r="M25" s="30">
        <v>0</v>
      </c>
      <c r="N25" s="30">
        <v>131.939</v>
      </c>
      <c r="O25" s="30">
        <v>267.397</v>
      </c>
      <c r="P25" s="30">
        <v>-122.94</v>
      </c>
      <c r="Q25" s="30">
        <v>11110.994</v>
      </c>
      <c r="R25" s="30">
        <v>9976.522</v>
      </c>
    </row>
    <row r="26" spans="1:18" ht="14.25">
      <c r="A26" s="132"/>
      <c r="B26" s="161"/>
      <c r="C26" s="67" t="s">
        <v>318</v>
      </c>
      <c r="D26" s="39">
        <v>4</v>
      </c>
      <c r="E26" s="40">
        <v>432.68</v>
      </c>
      <c r="F26" s="40">
        <v>432.71</v>
      </c>
      <c r="G26" s="30">
        <v>82208.983</v>
      </c>
      <c r="H26" s="30">
        <v>93914.263</v>
      </c>
      <c r="I26" s="30">
        <v>53700.083</v>
      </c>
      <c r="J26" s="30">
        <v>66487.923</v>
      </c>
      <c r="K26" s="30">
        <v>339.02</v>
      </c>
      <c r="L26" s="30">
        <v>1828.985</v>
      </c>
      <c r="M26" s="30">
        <v>2611.709</v>
      </c>
      <c r="N26" s="30">
        <v>0</v>
      </c>
      <c r="O26" s="30">
        <v>-2272.689</v>
      </c>
      <c r="P26" s="30">
        <v>1828.985</v>
      </c>
      <c r="Q26" s="30">
        <v>43046.752</v>
      </c>
      <c r="R26" s="30">
        <v>43954.294</v>
      </c>
    </row>
    <row r="27" spans="1:18" ht="14.25">
      <c r="A27" s="132"/>
      <c r="B27" s="161"/>
      <c r="C27" s="67" t="s">
        <v>5</v>
      </c>
      <c r="D27" s="39">
        <v>6676</v>
      </c>
      <c r="E27" s="40">
        <v>198011.27999999997</v>
      </c>
      <c r="F27" s="40">
        <v>197011.33999999997</v>
      </c>
      <c r="G27" s="30">
        <v>25068739.508</v>
      </c>
      <c r="H27" s="30">
        <v>24306562.393000003</v>
      </c>
      <c r="I27" s="30">
        <v>15011196.484000003</v>
      </c>
      <c r="J27" s="30">
        <v>14785064.396</v>
      </c>
      <c r="K27" s="30">
        <v>874186.75</v>
      </c>
      <c r="L27" s="30">
        <v>1093899.2950000002</v>
      </c>
      <c r="M27" s="30">
        <v>286113.65099999995</v>
      </c>
      <c r="N27" s="30">
        <v>146462.477</v>
      </c>
      <c r="O27" s="30">
        <v>588073.099</v>
      </c>
      <c r="P27" s="30">
        <v>947436.8180000002</v>
      </c>
      <c r="Q27" s="30">
        <v>23447515.402000003</v>
      </c>
      <c r="R27" s="30">
        <v>21830541.174000002</v>
      </c>
    </row>
    <row r="28" spans="1:18" ht="14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4"/>
    </row>
    <row r="29" spans="1:18" ht="14.25">
      <c r="A29" s="132" t="s">
        <v>175</v>
      </c>
      <c r="B29" s="162" t="s">
        <v>282</v>
      </c>
      <c r="C29" s="67" t="s">
        <v>313</v>
      </c>
      <c r="D29" s="39">
        <v>159</v>
      </c>
      <c r="E29" s="40">
        <v>506.69</v>
      </c>
      <c r="F29" s="40">
        <v>477.38</v>
      </c>
      <c r="G29" s="30">
        <v>502756.951</v>
      </c>
      <c r="H29" s="30">
        <v>382007.313</v>
      </c>
      <c r="I29" s="30">
        <v>138242.086</v>
      </c>
      <c r="J29" s="30">
        <v>152751.421</v>
      </c>
      <c r="K29" s="30">
        <v>24022.439</v>
      </c>
      <c r="L29" s="30">
        <v>9684.589</v>
      </c>
      <c r="M29" s="30">
        <v>1349.843</v>
      </c>
      <c r="N29" s="30">
        <v>2957.98</v>
      </c>
      <c r="O29" s="30">
        <v>22672.595999999998</v>
      </c>
      <c r="P29" s="30">
        <v>6726.609</v>
      </c>
      <c r="Q29" s="30">
        <v>871100.57</v>
      </c>
      <c r="R29" s="30">
        <v>576916.216</v>
      </c>
    </row>
    <row r="30" spans="1:18" ht="14.25">
      <c r="A30" s="132"/>
      <c r="B30" s="161"/>
      <c r="C30" s="67" t="s">
        <v>315</v>
      </c>
      <c r="D30" s="39">
        <v>31</v>
      </c>
      <c r="E30" s="40">
        <v>4282.52</v>
      </c>
      <c r="F30" s="40">
        <v>4338.57</v>
      </c>
      <c r="G30" s="30">
        <v>1191010.939</v>
      </c>
      <c r="H30" s="30">
        <v>1135171.998</v>
      </c>
      <c r="I30" s="30">
        <v>16671.656</v>
      </c>
      <c r="J30" s="30">
        <v>16892.173</v>
      </c>
      <c r="K30" s="30">
        <v>47409.412</v>
      </c>
      <c r="L30" s="30">
        <v>63769.078</v>
      </c>
      <c r="M30" s="30">
        <v>298.854</v>
      </c>
      <c r="N30" s="30">
        <v>98.752</v>
      </c>
      <c r="O30" s="30">
        <v>47110.558</v>
      </c>
      <c r="P30" s="30">
        <v>63670.326</v>
      </c>
      <c r="Q30" s="30">
        <v>2176511.951</v>
      </c>
      <c r="R30" s="30">
        <v>2063186.589</v>
      </c>
    </row>
    <row r="31" spans="1:18" ht="14.25">
      <c r="A31" s="132"/>
      <c r="B31" s="161"/>
      <c r="C31" s="67" t="s">
        <v>316</v>
      </c>
      <c r="D31" s="39">
        <v>15</v>
      </c>
      <c r="E31" s="40">
        <v>2752.43</v>
      </c>
      <c r="F31" s="40">
        <v>2747.26</v>
      </c>
      <c r="G31" s="30">
        <v>1184741.643</v>
      </c>
      <c r="H31" s="30">
        <v>909819.866</v>
      </c>
      <c r="I31" s="30">
        <v>81470.317</v>
      </c>
      <c r="J31" s="30">
        <v>68699.88</v>
      </c>
      <c r="K31" s="30">
        <v>35125.516</v>
      </c>
      <c r="L31" s="30">
        <v>38626.748</v>
      </c>
      <c r="M31" s="30">
        <v>14.209</v>
      </c>
      <c r="N31" s="30">
        <v>4.001</v>
      </c>
      <c r="O31" s="30">
        <v>35111.307</v>
      </c>
      <c r="P31" s="30">
        <v>38622.747</v>
      </c>
      <c r="Q31" s="30">
        <v>1830759.301</v>
      </c>
      <c r="R31" s="30">
        <v>1738445.425</v>
      </c>
    </row>
    <row r="32" spans="1:18" ht="14.25">
      <c r="A32" s="132"/>
      <c r="B32" s="161"/>
      <c r="C32" s="67" t="s">
        <v>318</v>
      </c>
      <c r="D32" s="39">
        <v>1</v>
      </c>
      <c r="E32" s="40">
        <v>0</v>
      </c>
      <c r="F32" s="40">
        <v>0</v>
      </c>
      <c r="G32" s="30">
        <v>9.729</v>
      </c>
      <c r="H32" s="30">
        <v>0</v>
      </c>
      <c r="I32" s="30">
        <v>0</v>
      </c>
      <c r="J32" s="30">
        <v>0</v>
      </c>
      <c r="K32" s="30">
        <v>0.037</v>
      </c>
      <c r="L32" s="30">
        <v>0</v>
      </c>
      <c r="M32" s="30">
        <v>0</v>
      </c>
      <c r="N32" s="30">
        <v>0</v>
      </c>
      <c r="O32" s="30">
        <v>0.037</v>
      </c>
      <c r="P32" s="30">
        <v>0</v>
      </c>
      <c r="Q32" s="30">
        <v>7.537</v>
      </c>
      <c r="R32" s="30">
        <v>0</v>
      </c>
    </row>
    <row r="33" spans="1:18" ht="14.25">
      <c r="A33" s="132"/>
      <c r="B33" s="161"/>
      <c r="C33" s="67" t="s">
        <v>5</v>
      </c>
      <c r="D33" s="39">
        <v>206</v>
      </c>
      <c r="E33" s="40">
        <v>7541.639999999999</v>
      </c>
      <c r="F33" s="40">
        <v>7563.21</v>
      </c>
      <c r="G33" s="30">
        <v>2878519.2619999996</v>
      </c>
      <c r="H33" s="30">
        <v>2426999.177</v>
      </c>
      <c r="I33" s="30">
        <v>236384.059</v>
      </c>
      <c r="J33" s="30">
        <v>238343.47400000002</v>
      </c>
      <c r="K33" s="30">
        <v>106557.404</v>
      </c>
      <c r="L33" s="30">
        <v>112080.41500000001</v>
      </c>
      <c r="M33" s="30">
        <v>1662.9060000000002</v>
      </c>
      <c r="N33" s="30">
        <v>3060.733</v>
      </c>
      <c r="O33" s="30">
        <v>104894.49799999999</v>
      </c>
      <c r="P33" s="30">
        <v>109019.682</v>
      </c>
      <c r="Q33" s="30">
        <v>4878379.358999999</v>
      </c>
      <c r="R33" s="30">
        <v>4378548.2299999995</v>
      </c>
    </row>
    <row r="34" spans="1:18" ht="14.2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</row>
    <row r="35" spans="1:18" ht="14.25">
      <c r="A35" s="160" t="s">
        <v>177</v>
      </c>
      <c r="B35" s="162" t="s">
        <v>283</v>
      </c>
      <c r="C35" s="67" t="s">
        <v>313</v>
      </c>
      <c r="D35" s="39">
        <v>170</v>
      </c>
      <c r="E35" s="40">
        <v>1061.57</v>
      </c>
      <c r="F35" s="40">
        <v>952.22</v>
      </c>
      <c r="G35" s="30">
        <v>232217.458</v>
      </c>
      <c r="H35" s="30">
        <v>212224.734</v>
      </c>
      <c r="I35" s="30">
        <v>44831.597</v>
      </c>
      <c r="J35" s="30">
        <v>63694.108</v>
      </c>
      <c r="K35" s="30">
        <v>8539.627</v>
      </c>
      <c r="L35" s="30">
        <v>13956.279</v>
      </c>
      <c r="M35" s="30">
        <v>4672.984</v>
      </c>
      <c r="N35" s="30">
        <v>1215.506</v>
      </c>
      <c r="O35" s="30">
        <v>3866.643</v>
      </c>
      <c r="P35" s="30">
        <v>12740.773000000001</v>
      </c>
      <c r="Q35" s="30">
        <v>217075.228</v>
      </c>
      <c r="R35" s="30">
        <v>200476.344</v>
      </c>
    </row>
    <row r="36" spans="1:18" ht="14.25">
      <c r="A36" s="160"/>
      <c r="B36" s="161"/>
      <c r="C36" s="67" t="s">
        <v>315</v>
      </c>
      <c r="D36" s="39">
        <v>27</v>
      </c>
      <c r="E36" s="40">
        <v>2814.78</v>
      </c>
      <c r="F36" s="40">
        <v>2741.58</v>
      </c>
      <c r="G36" s="30">
        <v>347147.98</v>
      </c>
      <c r="H36" s="30">
        <v>297278.771</v>
      </c>
      <c r="I36" s="30">
        <v>40705.528</v>
      </c>
      <c r="J36" s="30">
        <v>26191.221</v>
      </c>
      <c r="K36" s="30">
        <v>9455.856</v>
      </c>
      <c r="L36" s="30">
        <v>9562.601</v>
      </c>
      <c r="M36" s="30">
        <v>492.53</v>
      </c>
      <c r="N36" s="30">
        <v>483.334</v>
      </c>
      <c r="O36" s="30">
        <v>8963.326</v>
      </c>
      <c r="P36" s="30">
        <v>9079.267</v>
      </c>
      <c r="Q36" s="30">
        <v>547449.553</v>
      </c>
      <c r="R36" s="30">
        <v>511510.773</v>
      </c>
    </row>
    <row r="37" spans="1:18" ht="14.25">
      <c r="A37" s="160"/>
      <c r="B37" s="161"/>
      <c r="C37" s="67" t="s">
        <v>316</v>
      </c>
      <c r="D37" s="39">
        <v>63</v>
      </c>
      <c r="E37" s="40">
        <v>4816.57</v>
      </c>
      <c r="F37" s="40">
        <v>4701.18</v>
      </c>
      <c r="G37" s="30">
        <v>359366.707</v>
      </c>
      <c r="H37" s="30">
        <v>333269.153</v>
      </c>
      <c r="I37" s="30">
        <v>4334.19</v>
      </c>
      <c r="J37" s="30">
        <v>4604.622</v>
      </c>
      <c r="K37" s="30">
        <v>6392.126</v>
      </c>
      <c r="L37" s="30">
        <v>9465.852</v>
      </c>
      <c r="M37" s="30">
        <v>775.263</v>
      </c>
      <c r="N37" s="30">
        <v>298.681</v>
      </c>
      <c r="O37" s="30">
        <v>5616.863</v>
      </c>
      <c r="P37" s="30">
        <v>9167.171</v>
      </c>
      <c r="Q37" s="30">
        <v>1481142.235</v>
      </c>
      <c r="R37" s="30">
        <v>1409923.017</v>
      </c>
    </row>
    <row r="38" spans="1:18" ht="14.25">
      <c r="A38" s="160"/>
      <c r="B38" s="161"/>
      <c r="C38" s="67" t="s">
        <v>5</v>
      </c>
      <c r="D38" s="39">
        <v>260</v>
      </c>
      <c r="E38" s="40">
        <v>8692.92</v>
      </c>
      <c r="F38" s="40">
        <v>8394.98</v>
      </c>
      <c r="G38" s="30">
        <v>938732.145</v>
      </c>
      <c r="H38" s="30">
        <v>842772.658</v>
      </c>
      <c r="I38" s="30">
        <v>89871.315</v>
      </c>
      <c r="J38" s="30">
        <v>94489.951</v>
      </c>
      <c r="K38" s="30">
        <v>24387.609</v>
      </c>
      <c r="L38" s="30">
        <v>32984.732</v>
      </c>
      <c r="M38" s="30">
        <v>5940.777</v>
      </c>
      <c r="N38" s="30">
        <v>1997.5210000000002</v>
      </c>
      <c r="O38" s="30">
        <v>18446.832000000002</v>
      </c>
      <c r="P38" s="30">
        <v>30987.211000000003</v>
      </c>
      <c r="Q38" s="30">
        <v>2245667.016</v>
      </c>
      <c r="R38" s="30">
        <v>2121910.134</v>
      </c>
    </row>
    <row r="39" spans="1:18" ht="14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</row>
    <row r="40" spans="1:18" ht="14.25">
      <c r="A40" s="132" t="s">
        <v>179</v>
      </c>
      <c r="B40" s="161" t="s">
        <v>180</v>
      </c>
      <c r="C40" s="67" t="s">
        <v>313</v>
      </c>
      <c r="D40" s="39">
        <v>6613</v>
      </c>
      <c r="E40" s="40">
        <v>39545.03</v>
      </c>
      <c r="F40" s="40">
        <v>33033.01</v>
      </c>
      <c r="G40" s="30">
        <v>4637724.926</v>
      </c>
      <c r="H40" s="30">
        <v>3842911.944</v>
      </c>
      <c r="I40" s="30">
        <v>292246.917</v>
      </c>
      <c r="J40" s="30">
        <v>276041.558</v>
      </c>
      <c r="K40" s="30">
        <v>156873.687</v>
      </c>
      <c r="L40" s="30">
        <v>135728.496</v>
      </c>
      <c r="M40" s="30">
        <v>62261.625</v>
      </c>
      <c r="N40" s="30">
        <v>38443.37</v>
      </c>
      <c r="O40" s="30">
        <v>94612.062</v>
      </c>
      <c r="P40" s="30">
        <v>97285.12600000002</v>
      </c>
      <c r="Q40" s="30">
        <v>4821121.665</v>
      </c>
      <c r="R40" s="30">
        <v>3748710.496</v>
      </c>
    </row>
    <row r="41" spans="1:18" ht="14.25">
      <c r="A41" s="132"/>
      <c r="B41" s="161"/>
      <c r="C41" s="67" t="s">
        <v>314</v>
      </c>
      <c r="D41" s="39">
        <v>2</v>
      </c>
      <c r="E41" s="40">
        <v>8.69</v>
      </c>
      <c r="F41" s="40">
        <v>10</v>
      </c>
      <c r="G41" s="30">
        <v>4125.737</v>
      </c>
      <c r="H41" s="30">
        <v>3930.734</v>
      </c>
      <c r="I41" s="30">
        <v>0</v>
      </c>
      <c r="J41" s="30">
        <v>0</v>
      </c>
      <c r="K41" s="30">
        <v>76.831</v>
      </c>
      <c r="L41" s="30">
        <v>27.806</v>
      </c>
      <c r="M41" s="30">
        <v>0</v>
      </c>
      <c r="N41" s="30">
        <v>0</v>
      </c>
      <c r="O41" s="30">
        <v>76.831</v>
      </c>
      <c r="P41" s="30">
        <v>27.806</v>
      </c>
      <c r="Q41" s="30">
        <v>3149.517</v>
      </c>
      <c r="R41" s="30">
        <v>2509.025</v>
      </c>
    </row>
    <row r="42" spans="1:18" ht="14.25">
      <c r="A42" s="132"/>
      <c r="B42" s="161"/>
      <c r="C42" s="67" t="s">
        <v>315</v>
      </c>
      <c r="D42" s="39">
        <v>120</v>
      </c>
      <c r="E42" s="40">
        <v>16694.84</v>
      </c>
      <c r="F42" s="40">
        <v>19555.09</v>
      </c>
      <c r="G42" s="30">
        <v>2949409.63</v>
      </c>
      <c r="H42" s="30">
        <v>3307755.305</v>
      </c>
      <c r="I42" s="30">
        <v>99860.727</v>
      </c>
      <c r="J42" s="30">
        <v>73202.051</v>
      </c>
      <c r="K42" s="30">
        <v>60707.985</v>
      </c>
      <c r="L42" s="30">
        <v>91168.788</v>
      </c>
      <c r="M42" s="30">
        <v>3401.008</v>
      </c>
      <c r="N42" s="30">
        <v>3348.452</v>
      </c>
      <c r="O42" s="30">
        <v>57306.977</v>
      </c>
      <c r="P42" s="30">
        <v>87820.336</v>
      </c>
      <c r="Q42" s="30">
        <v>2672669.198</v>
      </c>
      <c r="R42" s="30">
        <v>3008249.662</v>
      </c>
    </row>
    <row r="43" spans="1:18" ht="14.25">
      <c r="A43" s="132"/>
      <c r="B43" s="161"/>
      <c r="C43" s="67" t="s">
        <v>316</v>
      </c>
      <c r="D43" s="39">
        <v>7</v>
      </c>
      <c r="E43" s="40">
        <v>533.32</v>
      </c>
      <c r="F43" s="40">
        <v>546.73</v>
      </c>
      <c r="G43" s="30">
        <v>67200.57</v>
      </c>
      <c r="H43" s="30">
        <v>54278.691</v>
      </c>
      <c r="I43" s="30">
        <v>48.833</v>
      </c>
      <c r="J43" s="30">
        <v>78.297</v>
      </c>
      <c r="K43" s="30">
        <v>1232.12</v>
      </c>
      <c r="L43" s="30">
        <v>1268.303</v>
      </c>
      <c r="M43" s="30">
        <v>291.881</v>
      </c>
      <c r="N43" s="30">
        <v>63.652</v>
      </c>
      <c r="O43" s="30">
        <v>940.2389999999999</v>
      </c>
      <c r="P43" s="30">
        <v>1204.651</v>
      </c>
      <c r="Q43" s="30">
        <v>56406.11</v>
      </c>
      <c r="R43" s="30">
        <v>48775.811</v>
      </c>
    </row>
    <row r="44" spans="1:18" ht="14.25">
      <c r="A44" s="132"/>
      <c r="B44" s="161"/>
      <c r="C44" s="67" t="s">
        <v>317</v>
      </c>
      <c r="D44" s="39">
        <v>2</v>
      </c>
      <c r="E44" s="40">
        <v>19.75</v>
      </c>
      <c r="F44" s="40">
        <v>3.74</v>
      </c>
      <c r="G44" s="30">
        <v>301.617</v>
      </c>
      <c r="H44" s="30">
        <v>69.906</v>
      </c>
      <c r="I44" s="30">
        <v>0</v>
      </c>
      <c r="J44" s="30">
        <v>0</v>
      </c>
      <c r="K44" s="30">
        <v>12.36</v>
      </c>
      <c r="L44" s="30">
        <v>2.799</v>
      </c>
      <c r="M44" s="30">
        <v>72.592</v>
      </c>
      <c r="N44" s="30">
        <v>0</v>
      </c>
      <c r="O44" s="30">
        <v>-60.232</v>
      </c>
      <c r="P44" s="30">
        <v>2.799</v>
      </c>
      <c r="Q44" s="30">
        <v>194.041</v>
      </c>
      <c r="R44" s="30">
        <v>54.031</v>
      </c>
    </row>
    <row r="45" spans="1:18" ht="14.25">
      <c r="A45" s="132"/>
      <c r="B45" s="161"/>
      <c r="C45" s="67" t="s">
        <v>318</v>
      </c>
      <c r="D45" s="39">
        <v>2</v>
      </c>
      <c r="E45" s="40">
        <v>15.07</v>
      </c>
      <c r="F45" s="40">
        <v>7.87</v>
      </c>
      <c r="G45" s="30">
        <v>432.655</v>
      </c>
      <c r="H45" s="30">
        <v>315.976</v>
      </c>
      <c r="I45" s="30">
        <v>0</v>
      </c>
      <c r="J45" s="30">
        <v>0</v>
      </c>
      <c r="K45" s="30">
        <v>0.788</v>
      </c>
      <c r="L45" s="30">
        <v>22.795</v>
      </c>
      <c r="M45" s="30">
        <v>18.255</v>
      </c>
      <c r="N45" s="30">
        <v>0</v>
      </c>
      <c r="O45" s="30">
        <v>-17.467</v>
      </c>
      <c r="P45" s="30">
        <v>22.795</v>
      </c>
      <c r="Q45" s="30">
        <v>338.144</v>
      </c>
      <c r="R45" s="30">
        <v>178.147</v>
      </c>
    </row>
    <row r="46" spans="1:18" ht="14.25">
      <c r="A46" s="132"/>
      <c r="B46" s="161"/>
      <c r="C46" s="67" t="s">
        <v>5</v>
      </c>
      <c r="D46" s="39">
        <v>6746</v>
      </c>
      <c r="E46" s="40">
        <v>56816.7</v>
      </c>
      <c r="F46" s="40">
        <v>53156.44000000001</v>
      </c>
      <c r="G46" s="30">
        <v>7659195.135</v>
      </c>
      <c r="H46" s="30">
        <v>7209262.556000001</v>
      </c>
      <c r="I46" s="30">
        <v>392156.477</v>
      </c>
      <c r="J46" s="30">
        <v>349321.9060000001</v>
      </c>
      <c r="K46" s="30">
        <v>218903.771</v>
      </c>
      <c r="L46" s="30">
        <v>228218.98700000005</v>
      </c>
      <c r="M46" s="30">
        <v>66045.361</v>
      </c>
      <c r="N46" s="30">
        <v>41855.474</v>
      </c>
      <c r="O46" s="30">
        <v>152858.41</v>
      </c>
      <c r="P46" s="30">
        <v>186363.51300000004</v>
      </c>
      <c r="Q46" s="30">
        <v>7553878.675000001</v>
      </c>
      <c r="R46" s="30">
        <v>6808477.172</v>
      </c>
    </row>
    <row r="47" spans="1:18" ht="14.25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4"/>
    </row>
    <row r="48" spans="1:18" ht="14.25">
      <c r="A48" s="132" t="s">
        <v>181</v>
      </c>
      <c r="B48" s="162" t="s">
        <v>284</v>
      </c>
      <c r="C48" s="67" t="s">
        <v>313</v>
      </c>
      <c r="D48" s="39">
        <v>13297</v>
      </c>
      <c r="E48" s="40">
        <v>65989.68</v>
      </c>
      <c r="F48" s="40">
        <v>60847.05</v>
      </c>
      <c r="G48" s="30">
        <v>21173554.414</v>
      </c>
      <c r="H48" s="30">
        <v>17727888.01</v>
      </c>
      <c r="I48" s="30">
        <v>4133244.255</v>
      </c>
      <c r="J48" s="30">
        <v>2951836.219</v>
      </c>
      <c r="K48" s="30">
        <v>548379.12</v>
      </c>
      <c r="L48" s="30">
        <v>584340.669</v>
      </c>
      <c r="M48" s="30">
        <v>193498.567</v>
      </c>
      <c r="N48" s="30">
        <v>134917.898</v>
      </c>
      <c r="O48" s="30">
        <v>354880.55299999996</v>
      </c>
      <c r="P48" s="30">
        <v>449422.771</v>
      </c>
      <c r="Q48" s="30">
        <v>11782825.246</v>
      </c>
      <c r="R48" s="30">
        <v>10247662.166</v>
      </c>
    </row>
    <row r="49" spans="1:18" ht="14.25">
      <c r="A49" s="132"/>
      <c r="B49" s="161"/>
      <c r="C49" s="67" t="s">
        <v>314</v>
      </c>
      <c r="D49" s="39">
        <v>4</v>
      </c>
      <c r="E49" s="40">
        <v>5.7</v>
      </c>
      <c r="F49" s="40">
        <v>5.28</v>
      </c>
      <c r="G49" s="30">
        <v>643.209</v>
      </c>
      <c r="H49" s="30">
        <v>582.726</v>
      </c>
      <c r="I49" s="30">
        <v>27.893</v>
      </c>
      <c r="J49" s="30">
        <v>19.294</v>
      </c>
      <c r="K49" s="30">
        <v>3.711</v>
      </c>
      <c r="L49" s="30">
        <v>4.076</v>
      </c>
      <c r="M49" s="30">
        <v>12.948</v>
      </c>
      <c r="N49" s="30">
        <v>0.113</v>
      </c>
      <c r="O49" s="30">
        <v>-9.237</v>
      </c>
      <c r="P49" s="30">
        <v>3.9629999999999996</v>
      </c>
      <c r="Q49" s="30">
        <v>560.587</v>
      </c>
      <c r="R49" s="30">
        <v>529.737</v>
      </c>
    </row>
    <row r="50" spans="1:18" ht="14.25">
      <c r="A50" s="132"/>
      <c r="B50" s="161"/>
      <c r="C50" s="67" t="s">
        <v>315</v>
      </c>
      <c r="D50" s="39">
        <v>137</v>
      </c>
      <c r="E50" s="40">
        <v>23934.27</v>
      </c>
      <c r="F50" s="40">
        <v>23761.92</v>
      </c>
      <c r="G50" s="30">
        <v>8481818.267</v>
      </c>
      <c r="H50" s="30">
        <v>7551136.531</v>
      </c>
      <c r="I50" s="30">
        <v>892634.963</v>
      </c>
      <c r="J50" s="30">
        <v>729956.079</v>
      </c>
      <c r="K50" s="30">
        <v>152570.51</v>
      </c>
      <c r="L50" s="30">
        <v>235505.595</v>
      </c>
      <c r="M50" s="30">
        <v>71940.425</v>
      </c>
      <c r="N50" s="30">
        <v>3364.411</v>
      </c>
      <c r="O50" s="30">
        <v>80630.085</v>
      </c>
      <c r="P50" s="30">
        <v>232141.184</v>
      </c>
      <c r="Q50" s="30">
        <v>6208267.023</v>
      </c>
      <c r="R50" s="30">
        <v>5647243.786</v>
      </c>
    </row>
    <row r="51" spans="1:18" ht="14.25">
      <c r="A51" s="132"/>
      <c r="B51" s="161"/>
      <c r="C51" s="67" t="s">
        <v>316</v>
      </c>
      <c r="D51" s="39">
        <v>11</v>
      </c>
      <c r="E51" s="40">
        <v>362.71</v>
      </c>
      <c r="F51" s="40">
        <v>317.46</v>
      </c>
      <c r="G51" s="30">
        <v>255414.279</v>
      </c>
      <c r="H51" s="30">
        <v>167827.552</v>
      </c>
      <c r="I51" s="30">
        <v>1029.451</v>
      </c>
      <c r="J51" s="30">
        <v>221.264</v>
      </c>
      <c r="K51" s="30">
        <v>7967.08</v>
      </c>
      <c r="L51" s="30">
        <v>20086.942</v>
      </c>
      <c r="M51" s="30">
        <v>3.558</v>
      </c>
      <c r="N51" s="30">
        <v>472.478</v>
      </c>
      <c r="O51" s="30">
        <v>7963.522</v>
      </c>
      <c r="P51" s="30">
        <v>19614.464</v>
      </c>
      <c r="Q51" s="30">
        <v>246870.781</v>
      </c>
      <c r="R51" s="30">
        <v>215693.446</v>
      </c>
    </row>
    <row r="52" spans="1:18" ht="14.25">
      <c r="A52" s="132"/>
      <c r="B52" s="161"/>
      <c r="C52" s="67" t="s">
        <v>317</v>
      </c>
      <c r="D52" s="39">
        <v>1</v>
      </c>
      <c r="E52" s="40">
        <v>3</v>
      </c>
      <c r="F52" s="40">
        <v>2.33</v>
      </c>
      <c r="G52" s="30">
        <v>84.036</v>
      </c>
      <c r="H52" s="30">
        <v>49.805</v>
      </c>
      <c r="I52" s="30">
        <v>0</v>
      </c>
      <c r="J52" s="30">
        <v>0</v>
      </c>
      <c r="K52" s="30">
        <v>0.49</v>
      </c>
      <c r="L52" s="30">
        <v>0</v>
      </c>
      <c r="M52" s="30">
        <v>0</v>
      </c>
      <c r="N52" s="30">
        <v>2.563</v>
      </c>
      <c r="O52" s="30">
        <v>0.49</v>
      </c>
      <c r="P52" s="30">
        <v>-2.563</v>
      </c>
      <c r="Q52" s="30">
        <v>19.581</v>
      </c>
      <c r="R52" s="30">
        <v>21.275</v>
      </c>
    </row>
    <row r="53" spans="1:18" ht="14.25">
      <c r="A53" s="132"/>
      <c r="B53" s="161"/>
      <c r="C53" s="67" t="s">
        <v>318</v>
      </c>
      <c r="D53" s="39">
        <v>6</v>
      </c>
      <c r="E53" s="40">
        <v>15.5</v>
      </c>
      <c r="F53" s="40">
        <v>21.38</v>
      </c>
      <c r="G53" s="30">
        <v>12994.241</v>
      </c>
      <c r="H53" s="30">
        <v>8960.362</v>
      </c>
      <c r="I53" s="30">
        <v>2.364</v>
      </c>
      <c r="J53" s="30">
        <v>1.053</v>
      </c>
      <c r="K53" s="30">
        <v>171.802</v>
      </c>
      <c r="L53" s="30">
        <v>210.277</v>
      </c>
      <c r="M53" s="30">
        <v>90.757</v>
      </c>
      <c r="N53" s="30">
        <v>267.305</v>
      </c>
      <c r="O53" s="30">
        <v>81.04499999999999</v>
      </c>
      <c r="P53" s="30">
        <v>-57.02800000000002</v>
      </c>
      <c r="Q53" s="30">
        <v>7737.565</v>
      </c>
      <c r="R53" s="30">
        <v>7087.583</v>
      </c>
    </row>
    <row r="54" spans="1:18" ht="14.25">
      <c r="A54" s="132"/>
      <c r="B54" s="161"/>
      <c r="C54" s="67" t="s">
        <v>5</v>
      </c>
      <c r="D54" s="39">
        <v>13456</v>
      </c>
      <c r="E54" s="40">
        <v>90310.86</v>
      </c>
      <c r="F54" s="40">
        <v>84955.42000000001</v>
      </c>
      <c r="G54" s="30">
        <v>29924508.446</v>
      </c>
      <c r="H54" s="30">
        <v>25456444.986</v>
      </c>
      <c r="I54" s="30">
        <v>5026938.926</v>
      </c>
      <c r="J54" s="30">
        <v>3682033.909</v>
      </c>
      <c r="K54" s="30">
        <v>709092.713</v>
      </c>
      <c r="L54" s="30">
        <v>840147.559</v>
      </c>
      <c r="M54" s="30">
        <v>265546.255</v>
      </c>
      <c r="N54" s="30">
        <v>139024.76799999998</v>
      </c>
      <c r="O54" s="30">
        <v>443546.458</v>
      </c>
      <c r="P54" s="30">
        <v>701122.791</v>
      </c>
      <c r="Q54" s="30">
        <v>18246280.783</v>
      </c>
      <c r="R54" s="30">
        <v>16118237.993</v>
      </c>
    </row>
    <row r="55" spans="1:18" ht="14.25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</row>
    <row r="56" spans="1:18" ht="14.25">
      <c r="A56" s="132" t="s">
        <v>183</v>
      </c>
      <c r="B56" s="162" t="s">
        <v>285</v>
      </c>
      <c r="C56" s="67" t="s">
        <v>313</v>
      </c>
      <c r="D56" s="39">
        <v>2206</v>
      </c>
      <c r="E56" s="40">
        <v>14716.28</v>
      </c>
      <c r="F56" s="40">
        <v>12484.26</v>
      </c>
      <c r="G56" s="30">
        <v>1979126.467</v>
      </c>
      <c r="H56" s="30">
        <v>1624651.884</v>
      </c>
      <c r="I56" s="30">
        <v>905808.944</v>
      </c>
      <c r="J56" s="30">
        <v>708716.464</v>
      </c>
      <c r="K56" s="30">
        <v>70656.528</v>
      </c>
      <c r="L56" s="30">
        <v>84169.57</v>
      </c>
      <c r="M56" s="30">
        <v>39525.61</v>
      </c>
      <c r="N56" s="30">
        <v>17989.994</v>
      </c>
      <c r="O56" s="30">
        <v>31130.918000000005</v>
      </c>
      <c r="P56" s="30">
        <v>66179.576</v>
      </c>
      <c r="Q56" s="30">
        <v>1970557.591</v>
      </c>
      <c r="R56" s="30">
        <v>1659735.592</v>
      </c>
    </row>
    <row r="57" spans="1:18" ht="14.25">
      <c r="A57" s="132"/>
      <c r="B57" s="161"/>
      <c r="C57" s="67" t="s">
        <v>315</v>
      </c>
      <c r="D57" s="39">
        <v>33</v>
      </c>
      <c r="E57" s="40">
        <v>5169.86</v>
      </c>
      <c r="F57" s="40">
        <v>5236.71</v>
      </c>
      <c r="G57" s="30">
        <v>705060.875</v>
      </c>
      <c r="H57" s="30">
        <v>648668.458</v>
      </c>
      <c r="I57" s="30">
        <v>236765.13</v>
      </c>
      <c r="J57" s="30">
        <v>209450.657</v>
      </c>
      <c r="K57" s="30">
        <v>52903.094</v>
      </c>
      <c r="L57" s="30">
        <v>70414.331</v>
      </c>
      <c r="M57" s="30">
        <v>873.78</v>
      </c>
      <c r="N57" s="30">
        <v>64.772</v>
      </c>
      <c r="O57" s="30">
        <v>52029.314</v>
      </c>
      <c r="P57" s="30">
        <v>70349.55900000001</v>
      </c>
      <c r="Q57" s="30">
        <v>1309856.223</v>
      </c>
      <c r="R57" s="30">
        <v>1202764.289</v>
      </c>
    </row>
    <row r="58" spans="1:18" ht="14.25">
      <c r="A58" s="132"/>
      <c r="B58" s="161"/>
      <c r="C58" s="67" t="s">
        <v>316</v>
      </c>
      <c r="D58" s="39">
        <v>14</v>
      </c>
      <c r="E58" s="40">
        <v>17670.92</v>
      </c>
      <c r="F58" s="40">
        <v>17441.74</v>
      </c>
      <c r="G58" s="30">
        <v>1262739.191</v>
      </c>
      <c r="H58" s="30">
        <v>1025162.324</v>
      </c>
      <c r="I58" s="30">
        <v>380724.232</v>
      </c>
      <c r="J58" s="30">
        <v>254701.024</v>
      </c>
      <c r="K58" s="30">
        <v>34377.621</v>
      </c>
      <c r="L58" s="30">
        <v>53425.684</v>
      </c>
      <c r="M58" s="30">
        <v>7667.726</v>
      </c>
      <c r="N58" s="30">
        <v>2077.745</v>
      </c>
      <c r="O58" s="30">
        <v>26709.895</v>
      </c>
      <c r="P58" s="30">
        <v>51347.939</v>
      </c>
      <c r="Q58" s="30">
        <v>7283812.704</v>
      </c>
      <c r="R58" s="30">
        <v>6747265.707</v>
      </c>
    </row>
    <row r="59" spans="1:18" ht="14.25">
      <c r="A59" s="132"/>
      <c r="B59" s="161"/>
      <c r="C59" s="67" t="s">
        <v>5</v>
      </c>
      <c r="D59" s="39">
        <v>2253</v>
      </c>
      <c r="E59" s="40">
        <v>37557.06</v>
      </c>
      <c r="F59" s="40">
        <v>35162.71000000001</v>
      </c>
      <c r="G59" s="30">
        <v>3946926.5330000003</v>
      </c>
      <c r="H59" s="30">
        <v>3298482.666</v>
      </c>
      <c r="I59" s="30">
        <v>1523298.306</v>
      </c>
      <c r="J59" s="30">
        <v>1172868.145</v>
      </c>
      <c r="K59" s="30">
        <v>157937.24300000002</v>
      </c>
      <c r="L59" s="30">
        <v>208009.58500000002</v>
      </c>
      <c r="M59" s="30">
        <v>48067.116</v>
      </c>
      <c r="N59" s="30">
        <v>20132.511</v>
      </c>
      <c r="O59" s="30">
        <v>109870.12700000001</v>
      </c>
      <c r="P59" s="30">
        <v>187877.07400000002</v>
      </c>
      <c r="Q59" s="30">
        <v>10564226.518</v>
      </c>
      <c r="R59" s="30">
        <v>9609765.588</v>
      </c>
    </row>
    <row r="60" spans="1:18" ht="14.25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4"/>
    </row>
    <row r="61" spans="1:18" ht="14.25">
      <c r="A61" s="132" t="s">
        <v>185</v>
      </c>
      <c r="B61" s="161" t="s">
        <v>186</v>
      </c>
      <c r="C61" s="67" t="s">
        <v>313</v>
      </c>
      <c r="D61" s="39">
        <v>2245</v>
      </c>
      <c r="E61" s="40">
        <v>11309.85</v>
      </c>
      <c r="F61" s="40">
        <v>10289.96</v>
      </c>
      <c r="G61" s="30">
        <v>678142.012</v>
      </c>
      <c r="H61" s="30">
        <v>588426.416</v>
      </c>
      <c r="I61" s="30">
        <v>15078.364</v>
      </c>
      <c r="J61" s="30">
        <v>12549.079</v>
      </c>
      <c r="K61" s="30">
        <v>23004.55</v>
      </c>
      <c r="L61" s="30">
        <v>26157.604</v>
      </c>
      <c r="M61" s="30">
        <v>38478.007</v>
      </c>
      <c r="N61" s="30">
        <v>22161.007</v>
      </c>
      <c r="O61" s="30">
        <v>-15473.456999999999</v>
      </c>
      <c r="P61" s="30">
        <v>3996.596999999998</v>
      </c>
      <c r="Q61" s="30">
        <v>1091261.734</v>
      </c>
      <c r="R61" s="30">
        <v>938465.737</v>
      </c>
    </row>
    <row r="62" spans="1:18" ht="14.25">
      <c r="A62" s="132"/>
      <c r="B62" s="161"/>
      <c r="C62" s="67" t="s">
        <v>315</v>
      </c>
      <c r="D62" s="39">
        <v>65</v>
      </c>
      <c r="E62" s="40">
        <v>4819.84</v>
      </c>
      <c r="F62" s="40">
        <v>4647.24</v>
      </c>
      <c r="G62" s="30">
        <v>363214.17</v>
      </c>
      <c r="H62" s="30">
        <v>338380.342</v>
      </c>
      <c r="I62" s="30">
        <v>14763.674</v>
      </c>
      <c r="J62" s="30">
        <v>13628.108</v>
      </c>
      <c r="K62" s="30">
        <v>12202.592</v>
      </c>
      <c r="L62" s="30">
        <v>14029.507</v>
      </c>
      <c r="M62" s="30">
        <v>24861.572</v>
      </c>
      <c r="N62" s="30">
        <v>7837.703</v>
      </c>
      <c r="O62" s="30">
        <v>-12658.98</v>
      </c>
      <c r="P62" s="30">
        <v>6191.803999999999</v>
      </c>
      <c r="Q62" s="30">
        <v>1000073.199</v>
      </c>
      <c r="R62" s="30">
        <v>884619.121</v>
      </c>
    </row>
    <row r="63" spans="1:18" ht="14.25">
      <c r="A63" s="132"/>
      <c r="B63" s="161"/>
      <c r="C63" s="67" t="s">
        <v>316</v>
      </c>
      <c r="D63" s="39">
        <v>6</v>
      </c>
      <c r="E63" s="40">
        <v>482.74</v>
      </c>
      <c r="F63" s="40">
        <v>525.77</v>
      </c>
      <c r="G63" s="30">
        <v>49901.838</v>
      </c>
      <c r="H63" s="30">
        <v>45918.618</v>
      </c>
      <c r="I63" s="30">
        <v>47.511</v>
      </c>
      <c r="J63" s="30">
        <v>0</v>
      </c>
      <c r="K63" s="30">
        <v>916.747</v>
      </c>
      <c r="L63" s="30">
        <v>2952.019</v>
      </c>
      <c r="M63" s="30">
        <v>178.261</v>
      </c>
      <c r="N63" s="30">
        <v>106.366</v>
      </c>
      <c r="O63" s="30">
        <v>738.486</v>
      </c>
      <c r="P63" s="30">
        <v>2845.653</v>
      </c>
      <c r="Q63" s="30">
        <v>76113.136</v>
      </c>
      <c r="R63" s="30">
        <v>78867.432</v>
      </c>
    </row>
    <row r="64" spans="1:18" ht="14.25">
      <c r="A64" s="132"/>
      <c r="B64" s="161"/>
      <c r="C64" s="67" t="s">
        <v>318</v>
      </c>
      <c r="D64" s="39">
        <v>2</v>
      </c>
      <c r="E64" s="40">
        <v>642.28</v>
      </c>
      <c r="F64" s="40">
        <v>618.95</v>
      </c>
      <c r="G64" s="30">
        <v>44753.359</v>
      </c>
      <c r="H64" s="30">
        <v>39741.03</v>
      </c>
      <c r="I64" s="30">
        <v>17460.426</v>
      </c>
      <c r="J64" s="30">
        <v>15302.798</v>
      </c>
      <c r="K64" s="30">
        <v>1636.062</v>
      </c>
      <c r="L64" s="30">
        <v>2857.099</v>
      </c>
      <c r="M64" s="30">
        <v>1861.756</v>
      </c>
      <c r="N64" s="30">
        <v>32.563</v>
      </c>
      <c r="O64" s="30">
        <v>-225.6940000000002</v>
      </c>
      <c r="P64" s="30">
        <v>2824.536</v>
      </c>
      <c r="Q64" s="30">
        <v>159168.381</v>
      </c>
      <c r="R64" s="30">
        <v>147862.337</v>
      </c>
    </row>
    <row r="65" spans="1:18" ht="14.25">
      <c r="A65" s="132"/>
      <c r="B65" s="161"/>
      <c r="C65" s="67" t="s">
        <v>5</v>
      </c>
      <c r="D65" s="39">
        <v>2318</v>
      </c>
      <c r="E65" s="40">
        <v>17254.71</v>
      </c>
      <c r="F65" s="40">
        <v>16081.92</v>
      </c>
      <c r="G65" s="30">
        <v>1136011.379</v>
      </c>
      <c r="H65" s="30">
        <v>1012466.406</v>
      </c>
      <c r="I65" s="30">
        <v>47349.975</v>
      </c>
      <c r="J65" s="30">
        <v>41479.985</v>
      </c>
      <c r="K65" s="30">
        <v>37759.951</v>
      </c>
      <c r="L65" s="30">
        <v>45996.229</v>
      </c>
      <c r="M65" s="30">
        <v>65379.596</v>
      </c>
      <c r="N65" s="30">
        <v>30137.639000000003</v>
      </c>
      <c r="O65" s="30">
        <v>-27619.644999999997</v>
      </c>
      <c r="P65" s="30">
        <v>15858.589999999997</v>
      </c>
      <c r="Q65" s="30">
        <v>2326616.45</v>
      </c>
      <c r="R65" s="30">
        <v>2049814.627</v>
      </c>
    </row>
    <row r="66" spans="1:18" ht="14.25">
      <c r="A66" s="10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4"/>
    </row>
    <row r="67" spans="1:18" ht="15" customHeight="1">
      <c r="A67" s="160" t="s">
        <v>187</v>
      </c>
      <c r="B67" s="162" t="s">
        <v>286</v>
      </c>
      <c r="C67" s="67" t="s">
        <v>313</v>
      </c>
      <c r="D67" s="39">
        <v>2502</v>
      </c>
      <c r="E67" s="40">
        <v>12333.4</v>
      </c>
      <c r="F67" s="40">
        <v>11270.31</v>
      </c>
      <c r="G67" s="30">
        <v>1945293.456</v>
      </c>
      <c r="H67" s="30">
        <v>1670675.771</v>
      </c>
      <c r="I67" s="30">
        <v>276553.275</v>
      </c>
      <c r="J67" s="30">
        <v>248933.955</v>
      </c>
      <c r="K67" s="30">
        <v>137129.313</v>
      </c>
      <c r="L67" s="30">
        <v>126963.986</v>
      </c>
      <c r="M67" s="30">
        <v>99276.917</v>
      </c>
      <c r="N67" s="30">
        <v>69633.905</v>
      </c>
      <c r="O67" s="30">
        <v>37852.39599999999</v>
      </c>
      <c r="P67" s="30">
        <v>57330.081000000006</v>
      </c>
      <c r="Q67" s="30">
        <v>2034739.465</v>
      </c>
      <c r="R67" s="30">
        <v>1656104.239</v>
      </c>
    </row>
    <row r="68" spans="1:18" ht="14.25">
      <c r="A68" s="132"/>
      <c r="B68" s="161"/>
      <c r="C68" s="67" t="s">
        <v>315</v>
      </c>
      <c r="D68" s="39">
        <v>55</v>
      </c>
      <c r="E68" s="40">
        <v>5361.01</v>
      </c>
      <c r="F68" s="40">
        <v>5472.98</v>
      </c>
      <c r="G68" s="30">
        <v>1295047.833</v>
      </c>
      <c r="H68" s="30">
        <v>1224380.482</v>
      </c>
      <c r="I68" s="30">
        <v>107875.397</v>
      </c>
      <c r="J68" s="30">
        <v>93929.712</v>
      </c>
      <c r="K68" s="30">
        <v>177511.701</v>
      </c>
      <c r="L68" s="30">
        <v>151990.42</v>
      </c>
      <c r="M68" s="30">
        <v>769.965</v>
      </c>
      <c r="N68" s="30">
        <v>837.276</v>
      </c>
      <c r="O68" s="30">
        <v>176741.736</v>
      </c>
      <c r="P68" s="30">
        <v>151153.144</v>
      </c>
      <c r="Q68" s="30">
        <v>2314572.371</v>
      </c>
      <c r="R68" s="30">
        <v>2213890.49</v>
      </c>
    </row>
    <row r="69" spans="1:18" ht="14.25">
      <c r="A69" s="132"/>
      <c r="B69" s="161"/>
      <c r="C69" s="67" t="s">
        <v>316</v>
      </c>
      <c r="D69" s="39">
        <v>7</v>
      </c>
      <c r="E69" s="40">
        <v>115.93</v>
      </c>
      <c r="F69" s="40">
        <v>111.61</v>
      </c>
      <c r="G69" s="30">
        <v>12315.21</v>
      </c>
      <c r="H69" s="30">
        <v>12517.335</v>
      </c>
      <c r="I69" s="30">
        <v>0</v>
      </c>
      <c r="J69" s="30">
        <v>0</v>
      </c>
      <c r="K69" s="30">
        <v>383.626</v>
      </c>
      <c r="L69" s="30">
        <v>1070.885</v>
      </c>
      <c r="M69" s="30">
        <v>240.414</v>
      </c>
      <c r="N69" s="30">
        <v>0</v>
      </c>
      <c r="O69" s="30">
        <v>143.212</v>
      </c>
      <c r="P69" s="30">
        <v>1070.885</v>
      </c>
      <c r="Q69" s="30">
        <v>17062.886</v>
      </c>
      <c r="R69" s="30">
        <v>18128.644</v>
      </c>
    </row>
    <row r="70" spans="1:18" ht="14.25">
      <c r="A70" s="132"/>
      <c r="B70" s="161"/>
      <c r="C70" s="67" t="s">
        <v>318</v>
      </c>
      <c r="D70" s="39">
        <v>7</v>
      </c>
      <c r="E70" s="40">
        <v>32.39</v>
      </c>
      <c r="F70" s="40">
        <v>26.08</v>
      </c>
      <c r="G70" s="30">
        <v>4322.927</v>
      </c>
      <c r="H70" s="30">
        <v>3515.799</v>
      </c>
      <c r="I70" s="30">
        <v>2.687</v>
      </c>
      <c r="J70" s="30">
        <v>3.756</v>
      </c>
      <c r="K70" s="30">
        <v>183.901</v>
      </c>
      <c r="L70" s="30">
        <v>202.571</v>
      </c>
      <c r="M70" s="30">
        <v>0</v>
      </c>
      <c r="N70" s="30">
        <v>0</v>
      </c>
      <c r="O70" s="30">
        <v>183.901</v>
      </c>
      <c r="P70" s="30">
        <v>202.571</v>
      </c>
      <c r="Q70" s="30">
        <v>2666.043</v>
      </c>
      <c r="R70" s="30">
        <v>2430.833</v>
      </c>
    </row>
    <row r="71" spans="1:18" ht="14.25">
      <c r="A71" s="132"/>
      <c r="B71" s="161"/>
      <c r="C71" s="67" t="s">
        <v>5</v>
      </c>
      <c r="D71" s="39">
        <v>2571</v>
      </c>
      <c r="E71" s="40">
        <v>17842.73</v>
      </c>
      <c r="F71" s="40">
        <v>16880.980000000003</v>
      </c>
      <c r="G71" s="30">
        <v>3256979.426</v>
      </c>
      <c r="H71" s="30">
        <v>2911089.387</v>
      </c>
      <c r="I71" s="30">
        <v>384431.359</v>
      </c>
      <c r="J71" s="30">
        <v>342867.423</v>
      </c>
      <c r="K71" s="30">
        <v>315208.54099999997</v>
      </c>
      <c r="L71" s="30">
        <v>280227.862</v>
      </c>
      <c r="M71" s="30">
        <v>100287.296</v>
      </c>
      <c r="N71" s="30">
        <v>70471.181</v>
      </c>
      <c r="O71" s="30">
        <v>214921.24499999997</v>
      </c>
      <c r="P71" s="30">
        <v>209756.68100000004</v>
      </c>
      <c r="Q71" s="30">
        <v>4369040.765</v>
      </c>
      <c r="R71" s="30">
        <v>3890554.2060000002</v>
      </c>
    </row>
    <row r="72" spans="1:18" ht="14.25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4"/>
    </row>
    <row r="73" spans="1:18" ht="14.25">
      <c r="A73" s="132" t="s">
        <v>189</v>
      </c>
      <c r="B73" s="162" t="s">
        <v>287</v>
      </c>
      <c r="C73" s="67" t="s">
        <v>313</v>
      </c>
      <c r="D73" s="39">
        <v>974</v>
      </c>
      <c r="E73" s="40">
        <v>3439.06</v>
      </c>
      <c r="F73" s="40">
        <v>2985.21</v>
      </c>
      <c r="G73" s="30">
        <v>1328814.156</v>
      </c>
      <c r="H73" s="30">
        <v>1249367.97</v>
      </c>
      <c r="I73" s="30">
        <v>30807.224</v>
      </c>
      <c r="J73" s="30">
        <v>30014.979</v>
      </c>
      <c r="K73" s="30">
        <v>180331.48</v>
      </c>
      <c r="L73" s="30">
        <v>391569.328</v>
      </c>
      <c r="M73" s="30">
        <v>388772.571</v>
      </c>
      <c r="N73" s="30">
        <v>21415.456</v>
      </c>
      <c r="O73" s="30">
        <v>-208441.091</v>
      </c>
      <c r="P73" s="30">
        <v>370153.872</v>
      </c>
      <c r="Q73" s="30">
        <v>10771261.508</v>
      </c>
      <c r="R73" s="30">
        <v>9457963.067</v>
      </c>
    </row>
    <row r="74" spans="1:18" ht="14.25">
      <c r="A74" s="132"/>
      <c r="B74" s="161"/>
      <c r="C74" s="67" t="s">
        <v>315</v>
      </c>
      <c r="D74" s="39">
        <v>60</v>
      </c>
      <c r="E74" s="40">
        <v>840.55</v>
      </c>
      <c r="F74" s="40">
        <v>844.54</v>
      </c>
      <c r="G74" s="30">
        <v>406922.654</v>
      </c>
      <c r="H74" s="30">
        <v>444301.043</v>
      </c>
      <c r="I74" s="30">
        <v>3319.341</v>
      </c>
      <c r="J74" s="30">
        <v>3620.74</v>
      </c>
      <c r="K74" s="30">
        <v>62678.425</v>
      </c>
      <c r="L74" s="30">
        <v>182749.499</v>
      </c>
      <c r="M74" s="30">
        <v>235537.584</v>
      </c>
      <c r="N74" s="30">
        <v>1862.09</v>
      </c>
      <c r="O74" s="30">
        <v>-172859.15899999999</v>
      </c>
      <c r="P74" s="30">
        <v>180887.409</v>
      </c>
      <c r="Q74" s="30">
        <v>3722077.56</v>
      </c>
      <c r="R74" s="30">
        <v>3808252.607</v>
      </c>
    </row>
    <row r="75" spans="1:18" ht="14.25">
      <c r="A75" s="132"/>
      <c r="B75" s="161"/>
      <c r="C75" s="67" t="s">
        <v>316</v>
      </c>
      <c r="D75" s="39">
        <v>9</v>
      </c>
      <c r="E75" s="40">
        <v>197.78</v>
      </c>
      <c r="F75" s="40">
        <v>194</v>
      </c>
      <c r="G75" s="30">
        <v>1082097.517</v>
      </c>
      <c r="H75" s="30">
        <v>1137587.665</v>
      </c>
      <c r="I75" s="30">
        <v>241159.977</v>
      </c>
      <c r="J75" s="30">
        <v>243772.818</v>
      </c>
      <c r="K75" s="30">
        <v>99087.467</v>
      </c>
      <c r="L75" s="30">
        <v>80006.241</v>
      </c>
      <c r="M75" s="30">
        <v>3031.765</v>
      </c>
      <c r="N75" s="30">
        <v>19515.744</v>
      </c>
      <c r="O75" s="30">
        <v>96055.702</v>
      </c>
      <c r="P75" s="30">
        <v>60490.496999999996</v>
      </c>
      <c r="Q75" s="30">
        <v>2118800.828</v>
      </c>
      <c r="R75" s="30">
        <v>2028487.145</v>
      </c>
    </row>
    <row r="76" spans="1:18" ht="14.25">
      <c r="A76" s="132"/>
      <c r="B76" s="161"/>
      <c r="C76" s="67" t="s">
        <v>317</v>
      </c>
      <c r="D76" s="39">
        <v>1</v>
      </c>
      <c r="E76" s="40">
        <v>1.42</v>
      </c>
      <c r="F76" s="40">
        <v>1.78</v>
      </c>
      <c r="G76" s="30">
        <v>56.162</v>
      </c>
      <c r="H76" s="30">
        <v>109.965</v>
      </c>
      <c r="I76" s="30">
        <v>19.921</v>
      </c>
      <c r="J76" s="30">
        <v>0</v>
      </c>
      <c r="K76" s="30">
        <v>0</v>
      </c>
      <c r="L76" s="30">
        <v>0</v>
      </c>
      <c r="M76" s="30">
        <v>4.781</v>
      </c>
      <c r="N76" s="30">
        <v>3.79</v>
      </c>
      <c r="O76" s="30">
        <v>-4.781</v>
      </c>
      <c r="P76" s="30">
        <v>-3.79</v>
      </c>
      <c r="Q76" s="30">
        <v>42.958</v>
      </c>
      <c r="R76" s="30">
        <v>98.03</v>
      </c>
    </row>
    <row r="77" spans="1:18" ht="14.25">
      <c r="A77" s="132"/>
      <c r="B77" s="161"/>
      <c r="C77" s="67" t="s">
        <v>5</v>
      </c>
      <c r="D77" s="39">
        <v>1044</v>
      </c>
      <c r="E77" s="40">
        <v>4478.8099999999995</v>
      </c>
      <c r="F77" s="40">
        <v>4025.53</v>
      </c>
      <c r="G77" s="30">
        <v>2817890.489</v>
      </c>
      <c r="H77" s="30">
        <v>2831366.643</v>
      </c>
      <c r="I77" s="30">
        <v>275306.463</v>
      </c>
      <c r="J77" s="30">
        <v>277408.537</v>
      </c>
      <c r="K77" s="30">
        <v>342097.37200000003</v>
      </c>
      <c r="L77" s="30">
        <v>654325.0680000001</v>
      </c>
      <c r="M77" s="30">
        <v>627346.701</v>
      </c>
      <c r="N77" s="30">
        <v>42797.079999999994</v>
      </c>
      <c r="O77" s="30">
        <v>-285249.32899999997</v>
      </c>
      <c r="P77" s="30">
        <v>611527.9880000001</v>
      </c>
      <c r="Q77" s="30">
        <v>16612182.854</v>
      </c>
      <c r="R77" s="30">
        <v>15294800.848999998</v>
      </c>
    </row>
    <row r="78" spans="1:18" ht="14.25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4"/>
    </row>
    <row r="79" spans="1:18" ht="14.25">
      <c r="A79" s="132" t="s">
        <v>191</v>
      </c>
      <c r="B79" s="162" t="s">
        <v>288</v>
      </c>
      <c r="C79" s="67" t="s">
        <v>313</v>
      </c>
      <c r="D79" s="39">
        <v>1643</v>
      </c>
      <c r="E79" s="40">
        <v>2384.09</v>
      </c>
      <c r="F79" s="40">
        <v>2117.65</v>
      </c>
      <c r="G79" s="30">
        <v>728006.741</v>
      </c>
      <c r="H79" s="30">
        <v>613667.054</v>
      </c>
      <c r="I79" s="30">
        <v>15500.12</v>
      </c>
      <c r="J79" s="30">
        <v>11055.354</v>
      </c>
      <c r="K79" s="30">
        <v>76236.081</v>
      </c>
      <c r="L79" s="30">
        <v>67773.12</v>
      </c>
      <c r="M79" s="30">
        <v>39553.583</v>
      </c>
      <c r="N79" s="30">
        <v>19428.383</v>
      </c>
      <c r="O79" s="30">
        <v>36682.49800000001</v>
      </c>
      <c r="P79" s="30">
        <v>48344.736999999994</v>
      </c>
      <c r="Q79" s="30">
        <v>3268507.827</v>
      </c>
      <c r="R79" s="30">
        <v>2661079.179</v>
      </c>
    </row>
    <row r="80" spans="1:18" ht="14.25">
      <c r="A80" s="132"/>
      <c r="B80" s="161"/>
      <c r="C80" s="67" t="s">
        <v>314</v>
      </c>
      <c r="D80" s="39">
        <v>4</v>
      </c>
      <c r="E80" s="40">
        <v>37.01</v>
      </c>
      <c r="F80" s="40">
        <v>36.85</v>
      </c>
      <c r="G80" s="30">
        <v>2118.007</v>
      </c>
      <c r="H80" s="30">
        <v>1805.992</v>
      </c>
      <c r="I80" s="30">
        <v>0</v>
      </c>
      <c r="J80" s="30">
        <v>0</v>
      </c>
      <c r="K80" s="30">
        <v>125.312</v>
      </c>
      <c r="L80" s="30">
        <v>85.753</v>
      </c>
      <c r="M80" s="30">
        <v>0</v>
      </c>
      <c r="N80" s="30">
        <v>0</v>
      </c>
      <c r="O80" s="30">
        <v>125.312</v>
      </c>
      <c r="P80" s="30">
        <v>85.753</v>
      </c>
      <c r="Q80" s="30">
        <v>7455.293</v>
      </c>
      <c r="R80" s="30">
        <v>4321.932</v>
      </c>
    </row>
    <row r="81" spans="1:18" ht="14.25">
      <c r="A81" s="132"/>
      <c r="B81" s="161"/>
      <c r="C81" s="67" t="s">
        <v>315</v>
      </c>
      <c r="D81" s="39">
        <v>60</v>
      </c>
      <c r="E81" s="40">
        <v>684.65</v>
      </c>
      <c r="F81" s="40">
        <v>657.95</v>
      </c>
      <c r="G81" s="30">
        <v>86577.696</v>
      </c>
      <c r="H81" s="30">
        <v>131133.599</v>
      </c>
      <c r="I81" s="30">
        <v>1453.863</v>
      </c>
      <c r="J81" s="30">
        <v>80.174</v>
      </c>
      <c r="K81" s="30">
        <v>6937.787</v>
      </c>
      <c r="L81" s="30">
        <v>21850.887</v>
      </c>
      <c r="M81" s="30">
        <v>782.54</v>
      </c>
      <c r="N81" s="30">
        <v>722.778</v>
      </c>
      <c r="O81" s="30">
        <v>6155.247</v>
      </c>
      <c r="P81" s="30">
        <v>21128.109</v>
      </c>
      <c r="Q81" s="30">
        <v>376080.017</v>
      </c>
      <c r="R81" s="30">
        <v>370509.358</v>
      </c>
    </row>
    <row r="82" spans="1:18" ht="14.25">
      <c r="A82" s="132"/>
      <c r="B82" s="161"/>
      <c r="C82" s="67" t="s">
        <v>316</v>
      </c>
      <c r="D82" s="39">
        <v>17</v>
      </c>
      <c r="E82" s="40">
        <v>357.59</v>
      </c>
      <c r="F82" s="40">
        <v>257.32</v>
      </c>
      <c r="G82" s="30">
        <v>49194.964</v>
      </c>
      <c r="H82" s="30">
        <v>63246.095</v>
      </c>
      <c r="I82" s="30">
        <v>7.349</v>
      </c>
      <c r="J82" s="30">
        <v>0</v>
      </c>
      <c r="K82" s="30">
        <v>2965.683</v>
      </c>
      <c r="L82" s="30">
        <v>12971.113</v>
      </c>
      <c r="M82" s="30">
        <v>399.247</v>
      </c>
      <c r="N82" s="30">
        <v>235.968</v>
      </c>
      <c r="O82" s="30">
        <v>2566.436</v>
      </c>
      <c r="P82" s="30">
        <v>12735.144999999999</v>
      </c>
      <c r="Q82" s="30">
        <v>280688.449</v>
      </c>
      <c r="R82" s="30">
        <v>246498.078</v>
      </c>
    </row>
    <row r="83" spans="1:18" ht="14.25">
      <c r="A83" s="132"/>
      <c r="B83" s="161"/>
      <c r="C83" s="67" t="s">
        <v>318</v>
      </c>
      <c r="D83" s="39">
        <v>1</v>
      </c>
      <c r="E83" s="40">
        <v>0</v>
      </c>
      <c r="F83" s="40">
        <v>0</v>
      </c>
      <c r="G83" s="30">
        <v>0.187</v>
      </c>
      <c r="H83" s="30">
        <v>2.097</v>
      </c>
      <c r="I83" s="30">
        <v>0</v>
      </c>
      <c r="J83" s="30">
        <v>0</v>
      </c>
      <c r="K83" s="30">
        <v>0</v>
      </c>
      <c r="L83" s="30">
        <v>0</v>
      </c>
      <c r="M83" s="30">
        <v>0.974</v>
      </c>
      <c r="N83" s="30">
        <v>1.079</v>
      </c>
      <c r="O83" s="30">
        <v>-0.974</v>
      </c>
      <c r="P83" s="30">
        <v>-1.079</v>
      </c>
      <c r="Q83" s="30">
        <v>51.521</v>
      </c>
      <c r="R83" s="30">
        <v>52.632</v>
      </c>
    </row>
    <row r="84" spans="1:18" ht="14.25">
      <c r="A84" s="132"/>
      <c r="B84" s="161"/>
      <c r="C84" s="67" t="s">
        <v>5</v>
      </c>
      <c r="D84" s="39">
        <v>1725</v>
      </c>
      <c r="E84" s="40">
        <v>3463.3400000000006</v>
      </c>
      <c r="F84" s="40">
        <v>3069.77</v>
      </c>
      <c r="G84" s="30">
        <v>865897.5950000001</v>
      </c>
      <c r="H84" s="30">
        <v>809854.8369999999</v>
      </c>
      <c r="I84" s="30">
        <v>16961.332</v>
      </c>
      <c r="J84" s="30">
        <v>11135.528</v>
      </c>
      <c r="K84" s="30">
        <v>86264.86300000001</v>
      </c>
      <c r="L84" s="30">
        <v>102680.87299999999</v>
      </c>
      <c r="M84" s="30">
        <v>40736.344000000005</v>
      </c>
      <c r="N84" s="30">
        <v>20388.208000000002</v>
      </c>
      <c r="O84" s="30">
        <v>45528.51900000001</v>
      </c>
      <c r="P84" s="30">
        <v>82292.665</v>
      </c>
      <c r="Q84" s="30">
        <v>3932783.1070000003</v>
      </c>
      <c r="R84" s="30">
        <v>3282461.1790000005</v>
      </c>
    </row>
    <row r="85" spans="1:18" ht="14.25">
      <c r="A85" s="10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4"/>
    </row>
    <row r="86" spans="1:18" ht="14.25">
      <c r="A86" s="132" t="s">
        <v>193</v>
      </c>
      <c r="B86" s="162" t="s">
        <v>289</v>
      </c>
      <c r="C86" s="67" t="s">
        <v>313</v>
      </c>
      <c r="D86" s="39">
        <v>9939</v>
      </c>
      <c r="E86" s="40">
        <v>24722.01</v>
      </c>
      <c r="F86" s="40">
        <v>22623.05</v>
      </c>
      <c r="G86" s="30">
        <v>3403736.811</v>
      </c>
      <c r="H86" s="30">
        <v>2848029.239</v>
      </c>
      <c r="I86" s="30">
        <v>466951.242</v>
      </c>
      <c r="J86" s="30">
        <v>382141.58</v>
      </c>
      <c r="K86" s="30">
        <v>333437.343</v>
      </c>
      <c r="L86" s="30">
        <v>237903.458</v>
      </c>
      <c r="M86" s="30">
        <v>89739.591</v>
      </c>
      <c r="N86" s="30">
        <v>48219.651</v>
      </c>
      <c r="O86" s="30">
        <v>243697.75199999998</v>
      </c>
      <c r="P86" s="30">
        <v>189683.80700000003</v>
      </c>
      <c r="Q86" s="30">
        <v>5305063.195</v>
      </c>
      <c r="R86" s="30">
        <v>4650918.57</v>
      </c>
    </row>
    <row r="87" spans="1:18" ht="14.25">
      <c r="A87" s="132"/>
      <c r="B87" s="161"/>
      <c r="C87" s="67" t="s">
        <v>314</v>
      </c>
      <c r="D87" s="39">
        <v>2</v>
      </c>
      <c r="E87" s="40">
        <v>1</v>
      </c>
      <c r="F87" s="40">
        <v>1</v>
      </c>
      <c r="G87" s="30">
        <v>83.529</v>
      </c>
      <c r="H87" s="30">
        <v>59.595</v>
      </c>
      <c r="I87" s="30">
        <v>2.041</v>
      </c>
      <c r="J87" s="30">
        <v>0</v>
      </c>
      <c r="K87" s="30">
        <v>0.357</v>
      </c>
      <c r="L87" s="30">
        <v>0.866</v>
      </c>
      <c r="M87" s="30">
        <v>1.875</v>
      </c>
      <c r="N87" s="30">
        <v>0.316</v>
      </c>
      <c r="O87" s="30">
        <v>-1.518</v>
      </c>
      <c r="P87" s="30">
        <v>0.55</v>
      </c>
      <c r="Q87" s="30">
        <v>144.181</v>
      </c>
      <c r="R87" s="30">
        <v>137.561</v>
      </c>
    </row>
    <row r="88" spans="1:18" ht="14.25">
      <c r="A88" s="132"/>
      <c r="B88" s="161"/>
      <c r="C88" s="67" t="s">
        <v>315</v>
      </c>
      <c r="D88" s="39">
        <v>210</v>
      </c>
      <c r="E88" s="40">
        <v>2601.91</v>
      </c>
      <c r="F88" s="40">
        <v>2771.35</v>
      </c>
      <c r="G88" s="30">
        <v>550466.968</v>
      </c>
      <c r="H88" s="30">
        <v>637261.248</v>
      </c>
      <c r="I88" s="30">
        <v>112558.662</v>
      </c>
      <c r="J88" s="30">
        <v>160761.221</v>
      </c>
      <c r="K88" s="30">
        <v>31842.372</v>
      </c>
      <c r="L88" s="30">
        <v>78579.809</v>
      </c>
      <c r="M88" s="30">
        <v>3860.332</v>
      </c>
      <c r="N88" s="30">
        <v>4249.892</v>
      </c>
      <c r="O88" s="30">
        <v>27982.04</v>
      </c>
      <c r="P88" s="30">
        <v>74329.91699999999</v>
      </c>
      <c r="Q88" s="30">
        <v>1201787.304</v>
      </c>
      <c r="R88" s="30">
        <v>1178200.271</v>
      </c>
    </row>
    <row r="89" spans="1:18" ht="14.25">
      <c r="A89" s="132"/>
      <c r="B89" s="161"/>
      <c r="C89" s="67" t="s">
        <v>316</v>
      </c>
      <c r="D89" s="39">
        <v>25</v>
      </c>
      <c r="E89" s="40">
        <v>864.8</v>
      </c>
      <c r="F89" s="40">
        <v>878.28</v>
      </c>
      <c r="G89" s="30">
        <v>79639.374</v>
      </c>
      <c r="H89" s="30">
        <v>83415.54</v>
      </c>
      <c r="I89" s="30">
        <v>6484.445</v>
      </c>
      <c r="J89" s="30">
        <v>5085.339</v>
      </c>
      <c r="K89" s="30">
        <v>10189.905</v>
      </c>
      <c r="L89" s="30">
        <v>17247.71</v>
      </c>
      <c r="M89" s="30">
        <v>3889.258</v>
      </c>
      <c r="N89" s="30">
        <v>1232.042</v>
      </c>
      <c r="O89" s="30">
        <v>6300.647000000001</v>
      </c>
      <c r="P89" s="30">
        <v>16015.668</v>
      </c>
      <c r="Q89" s="30">
        <v>192831.898</v>
      </c>
      <c r="R89" s="30">
        <v>169385.493</v>
      </c>
    </row>
    <row r="90" spans="1:18" ht="14.25">
      <c r="A90" s="132"/>
      <c r="B90" s="161"/>
      <c r="C90" s="67" t="s">
        <v>317</v>
      </c>
      <c r="D90" s="39">
        <v>1</v>
      </c>
      <c r="E90" s="40">
        <v>1</v>
      </c>
      <c r="F90" s="40">
        <v>0.43</v>
      </c>
      <c r="G90" s="30">
        <v>70.459</v>
      </c>
      <c r="H90" s="30">
        <v>73.493</v>
      </c>
      <c r="I90" s="30">
        <v>0.946</v>
      </c>
      <c r="J90" s="30">
        <v>0</v>
      </c>
      <c r="K90" s="30">
        <v>0.497</v>
      </c>
      <c r="L90" s="30">
        <v>2.411</v>
      </c>
      <c r="M90" s="30">
        <v>0</v>
      </c>
      <c r="N90" s="30">
        <v>0</v>
      </c>
      <c r="O90" s="30">
        <v>0.497</v>
      </c>
      <c r="P90" s="30">
        <v>2.411</v>
      </c>
      <c r="Q90" s="30">
        <v>94.982</v>
      </c>
      <c r="R90" s="30">
        <v>121.574</v>
      </c>
    </row>
    <row r="91" spans="1:18" ht="14.25">
      <c r="A91" s="132"/>
      <c r="B91" s="161"/>
      <c r="C91" s="67" t="s">
        <v>318</v>
      </c>
      <c r="D91" s="39">
        <v>6</v>
      </c>
      <c r="E91" s="40">
        <v>11.5</v>
      </c>
      <c r="F91" s="40">
        <v>12.96</v>
      </c>
      <c r="G91" s="30">
        <v>711.986</v>
      </c>
      <c r="H91" s="30">
        <v>770.427</v>
      </c>
      <c r="I91" s="30">
        <v>0</v>
      </c>
      <c r="J91" s="30">
        <v>0</v>
      </c>
      <c r="K91" s="30">
        <v>21.162</v>
      </c>
      <c r="L91" s="30">
        <v>9.67</v>
      </c>
      <c r="M91" s="30">
        <v>0</v>
      </c>
      <c r="N91" s="30">
        <v>43.619</v>
      </c>
      <c r="O91" s="30">
        <v>21.162</v>
      </c>
      <c r="P91" s="30">
        <v>-33.949</v>
      </c>
      <c r="Q91" s="30">
        <v>470.709</v>
      </c>
      <c r="R91" s="30">
        <v>577.899</v>
      </c>
    </row>
    <row r="92" spans="1:18" ht="14.25">
      <c r="A92" s="132"/>
      <c r="B92" s="161"/>
      <c r="C92" s="67" t="s">
        <v>5</v>
      </c>
      <c r="D92" s="39">
        <v>10183</v>
      </c>
      <c r="E92" s="40">
        <v>28202.219999999998</v>
      </c>
      <c r="F92" s="40">
        <v>26287.069999999996</v>
      </c>
      <c r="G92" s="30">
        <v>4034709.127</v>
      </c>
      <c r="H92" s="30">
        <v>3569609.5420000004</v>
      </c>
      <c r="I92" s="30">
        <v>585997.336</v>
      </c>
      <c r="J92" s="30">
        <v>547988.14</v>
      </c>
      <c r="K92" s="30">
        <v>375491.636</v>
      </c>
      <c r="L92" s="30">
        <v>333743.92400000006</v>
      </c>
      <c r="M92" s="30">
        <v>97491.056</v>
      </c>
      <c r="N92" s="30">
        <v>53745.52</v>
      </c>
      <c r="O92" s="30">
        <v>278000.58</v>
      </c>
      <c r="P92" s="30">
        <v>279998.40400000004</v>
      </c>
      <c r="Q92" s="30">
        <v>6700392.268999999</v>
      </c>
      <c r="R92" s="30">
        <v>5999341.368</v>
      </c>
    </row>
    <row r="93" spans="1:18" ht="14.25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4"/>
    </row>
    <row r="94" spans="1:18" ht="14.25">
      <c r="A94" s="132" t="s">
        <v>195</v>
      </c>
      <c r="B94" s="162" t="s">
        <v>290</v>
      </c>
      <c r="C94" s="67" t="s">
        <v>313</v>
      </c>
      <c r="D94" s="39">
        <v>1401</v>
      </c>
      <c r="E94" s="40">
        <v>17784.26</v>
      </c>
      <c r="F94" s="40">
        <v>16770.47</v>
      </c>
      <c r="G94" s="30">
        <v>919011.819</v>
      </c>
      <c r="H94" s="30">
        <v>799508.539</v>
      </c>
      <c r="I94" s="30">
        <v>87281.301</v>
      </c>
      <c r="J94" s="30">
        <v>70545.287</v>
      </c>
      <c r="K94" s="30">
        <v>23775.722</v>
      </c>
      <c r="L94" s="30">
        <v>30463.181</v>
      </c>
      <c r="M94" s="30">
        <v>21673.069</v>
      </c>
      <c r="N94" s="30">
        <v>8123.848</v>
      </c>
      <c r="O94" s="30">
        <v>2102.653000000002</v>
      </c>
      <c r="P94" s="30">
        <v>22339.333</v>
      </c>
      <c r="Q94" s="30">
        <v>581666.423</v>
      </c>
      <c r="R94" s="30">
        <v>504921.852</v>
      </c>
    </row>
    <row r="95" spans="1:18" ht="14.25">
      <c r="A95" s="132"/>
      <c r="B95" s="161"/>
      <c r="C95" s="67" t="s">
        <v>315</v>
      </c>
      <c r="D95" s="39">
        <v>49</v>
      </c>
      <c r="E95" s="40">
        <v>3151.02</v>
      </c>
      <c r="F95" s="40">
        <v>3053.66</v>
      </c>
      <c r="G95" s="30">
        <v>218502.522</v>
      </c>
      <c r="H95" s="30">
        <v>212527.977</v>
      </c>
      <c r="I95" s="30">
        <v>49486.87</v>
      </c>
      <c r="J95" s="30">
        <v>48682.18</v>
      </c>
      <c r="K95" s="30">
        <v>3234.564</v>
      </c>
      <c r="L95" s="30">
        <v>7191.53</v>
      </c>
      <c r="M95" s="30">
        <v>2178.203</v>
      </c>
      <c r="N95" s="30">
        <v>690.045</v>
      </c>
      <c r="O95" s="30">
        <v>1056.3609999999999</v>
      </c>
      <c r="P95" s="30">
        <v>6501.485</v>
      </c>
      <c r="Q95" s="30">
        <v>205280.273</v>
      </c>
      <c r="R95" s="30">
        <v>178780.241</v>
      </c>
    </row>
    <row r="96" spans="1:18" ht="14.25">
      <c r="A96" s="132"/>
      <c r="B96" s="161"/>
      <c r="C96" s="67" t="s">
        <v>316</v>
      </c>
      <c r="D96" s="39">
        <v>4</v>
      </c>
      <c r="E96" s="40">
        <v>890.18</v>
      </c>
      <c r="F96" s="40">
        <v>902.96</v>
      </c>
      <c r="G96" s="30">
        <v>22523.747</v>
      </c>
      <c r="H96" s="30">
        <v>20261.117</v>
      </c>
      <c r="I96" s="30">
        <v>124.291</v>
      </c>
      <c r="J96" s="30">
        <v>117.091</v>
      </c>
      <c r="K96" s="30">
        <v>16.342</v>
      </c>
      <c r="L96" s="30">
        <v>72.514</v>
      </c>
      <c r="M96" s="30">
        <v>57.912</v>
      </c>
      <c r="N96" s="30">
        <v>22.663</v>
      </c>
      <c r="O96" s="30">
        <v>-41.57</v>
      </c>
      <c r="P96" s="30">
        <v>49.851</v>
      </c>
      <c r="Q96" s="30">
        <v>9907.403</v>
      </c>
      <c r="R96" s="30">
        <v>9009.807</v>
      </c>
    </row>
    <row r="97" spans="1:18" ht="14.25">
      <c r="A97" s="132"/>
      <c r="B97" s="161"/>
      <c r="C97" s="67" t="s">
        <v>318</v>
      </c>
      <c r="D97" s="39">
        <v>2</v>
      </c>
      <c r="E97" s="40">
        <v>3.8</v>
      </c>
      <c r="F97" s="40">
        <v>4.63</v>
      </c>
      <c r="G97" s="30">
        <v>628.037</v>
      </c>
      <c r="H97" s="30">
        <v>891.66</v>
      </c>
      <c r="I97" s="30">
        <v>0</v>
      </c>
      <c r="J97" s="30">
        <v>0</v>
      </c>
      <c r="K97" s="30">
        <v>0.727</v>
      </c>
      <c r="L97" s="30">
        <v>0.802</v>
      </c>
      <c r="M97" s="30">
        <v>2.166</v>
      </c>
      <c r="N97" s="30">
        <v>0</v>
      </c>
      <c r="O97" s="30">
        <v>-1.439</v>
      </c>
      <c r="P97" s="30">
        <v>0.802</v>
      </c>
      <c r="Q97" s="30">
        <v>75.338</v>
      </c>
      <c r="R97" s="30">
        <v>157.781</v>
      </c>
    </row>
    <row r="98" spans="1:18" ht="14.25">
      <c r="A98" s="132"/>
      <c r="B98" s="161"/>
      <c r="C98" s="67" t="s">
        <v>5</v>
      </c>
      <c r="D98" s="39">
        <v>1456</v>
      </c>
      <c r="E98" s="40">
        <v>21829.26</v>
      </c>
      <c r="F98" s="40">
        <v>20731.72</v>
      </c>
      <c r="G98" s="30">
        <v>1160666.125</v>
      </c>
      <c r="H98" s="30">
        <v>1033189.2930000001</v>
      </c>
      <c r="I98" s="30">
        <v>136892.462</v>
      </c>
      <c r="J98" s="30">
        <v>119344.558</v>
      </c>
      <c r="K98" s="30">
        <v>27027.355</v>
      </c>
      <c r="L98" s="30">
        <v>37728.02700000001</v>
      </c>
      <c r="M98" s="30">
        <v>23911.350000000002</v>
      </c>
      <c r="N98" s="30">
        <v>8836.556</v>
      </c>
      <c r="O98" s="30">
        <v>3116.0049999999974</v>
      </c>
      <c r="P98" s="30">
        <v>28891.47100000001</v>
      </c>
      <c r="Q98" s="30">
        <v>796929.437</v>
      </c>
      <c r="R98" s="30">
        <v>692869.681</v>
      </c>
    </row>
    <row r="99" spans="1:18" ht="14.25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4"/>
    </row>
    <row r="100" spans="1:18" ht="14.25">
      <c r="A100" s="160" t="s">
        <v>197</v>
      </c>
      <c r="B100" s="162" t="s">
        <v>291</v>
      </c>
      <c r="C100" s="67" t="s">
        <v>313</v>
      </c>
      <c r="D100" s="39">
        <v>2</v>
      </c>
      <c r="E100" s="40">
        <v>0</v>
      </c>
      <c r="F100" s="40">
        <v>0</v>
      </c>
      <c r="G100" s="30">
        <v>7.068</v>
      </c>
      <c r="H100" s="30">
        <v>15.762</v>
      </c>
      <c r="I100" s="30">
        <v>0</v>
      </c>
      <c r="J100" s="30">
        <v>0</v>
      </c>
      <c r="K100" s="30">
        <v>0.252</v>
      </c>
      <c r="L100" s="30">
        <v>5.519</v>
      </c>
      <c r="M100" s="30">
        <v>7.5</v>
      </c>
      <c r="N100" s="30">
        <v>0</v>
      </c>
      <c r="O100" s="30">
        <v>-7.248</v>
      </c>
      <c r="P100" s="30">
        <v>5.519</v>
      </c>
      <c r="Q100" s="30">
        <v>21.309</v>
      </c>
      <c r="R100" s="30">
        <v>604.002</v>
      </c>
    </row>
    <row r="101" spans="1:18" ht="14.25">
      <c r="A101" s="132"/>
      <c r="B101" s="161"/>
      <c r="C101" s="67" t="s">
        <v>315</v>
      </c>
      <c r="D101" s="39">
        <v>2</v>
      </c>
      <c r="E101" s="40">
        <v>9.49</v>
      </c>
      <c r="F101" s="40">
        <v>8.64</v>
      </c>
      <c r="G101" s="30">
        <v>807.505</v>
      </c>
      <c r="H101" s="30">
        <v>885.83</v>
      </c>
      <c r="I101" s="30">
        <v>0</v>
      </c>
      <c r="J101" s="30">
        <v>0</v>
      </c>
      <c r="K101" s="30">
        <v>49.323</v>
      </c>
      <c r="L101" s="30">
        <v>149.238</v>
      </c>
      <c r="M101" s="30">
        <v>0</v>
      </c>
      <c r="N101" s="30">
        <v>0</v>
      </c>
      <c r="O101" s="30">
        <v>49.323</v>
      </c>
      <c r="P101" s="30">
        <v>149.238</v>
      </c>
      <c r="Q101" s="30">
        <v>5694.615</v>
      </c>
      <c r="R101" s="30">
        <v>5265.425</v>
      </c>
    </row>
    <row r="102" spans="1:18" ht="14.25">
      <c r="A102" s="132"/>
      <c r="B102" s="161"/>
      <c r="C102" s="67" t="s">
        <v>316</v>
      </c>
      <c r="D102" s="39">
        <v>3</v>
      </c>
      <c r="E102" s="40">
        <v>282.9</v>
      </c>
      <c r="F102" s="40">
        <v>304.87</v>
      </c>
      <c r="G102" s="30">
        <v>24293.44</v>
      </c>
      <c r="H102" s="30">
        <v>23514.436</v>
      </c>
      <c r="I102" s="30">
        <v>0</v>
      </c>
      <c r="J102" s="30">
        <v>0.279</v>
      </c>
      <c r="K102" s="30">
        <v>38.91</v>
      </c>
      <c r="L102" s="30">
        <v>468.526</v>
      </c>
      <c r="M102" s="30">
        <v>1148.906</v>
      </c>
      <c r="N102" s="30">
        <v>79.19</v>
      </c>
      <c r="O102" s="30">
        <v>-1109.9959999999999</v>
      </c>
      <c r="P102" s="30">
        <v>389.336</v>
      </c>
      <c r="Q102" s="30">
        <v>69380.253</v>
      </c>
      <c r="R102" s="30">
        <v>73046.004</v>
      </c>
    </row>
    <row r="103" spans="1:18" ht="14.25">
      <c r="A103" s="132"/>
      <c r="B103" s="161"/>
      <c r="C103" s="67" t="s">
        <v>5</v>
      </c>
      <c r="D103" s="39">
        <v>7</v>
      </c>
      <c r="E103" s="40">
        <v>292.39</v>
      </c>
      <c r="F103" s="40">
        <v>313.51</v>
      </c>
      <c r="G103" s="30">
        <v>25108.013</v>
      </c>
      <c r="H103" s="30">
        <v>24416.028000000002</v>
      </c>
      <c r="I103" s="30">
        <v>0</v>
      </c>
      <c r="J103" s="30">
        <v>0.279</v>
      </c>
      <c r="K103" s="30">
        <v>88.485</v>
      </c>
      <c r="L103" s="30">
        <v>623.283</v>
      </c>
      <c r="M103" s="30">
        <v>1156.406</v>
      </c>
      <c r="N103" s="30">
        <v>79.19</v>
      </c>
      <c r="O103" s="30">
        <v>-1067.921</v>
      </c>
      <c r="P103" s="30">
        <v>544.0930000000001</v>
      </c>
      <c r="Q103" s="30">
        <v>75096.177</v>
      </c>
      <c r="R103" s="30">
        <v>78915.431</v>
      </c>
    </row>
    <row r="104" spans="1:18" ht="14.25">
      <c r="A104" s="102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4"/>
    </row>
    <row r="105" spans="1:18" ht="14.25">
      <c r="A105" s="160" t="s">
        <v>198</v>
      </c>
      <c r="B105" s="161" t="s">
        <v>199</v>
      </c>
      <c r="C105" s="67" t="s">
        <v>313</v>
      </c>
      <c r="D105" s="39">
        <v>521</v>
      </c>
      <c r="E105" s="40">
        <v>1175.59</v>
      </c>
      <c r="F105" s="40">
        <v>1125.24</v>
      </c>
      <c r="G105" s="30">
        <v>78508.304</v>
      </c>
      <c r="H105" s="30">
        <v>69019.575</v>
      </c>
      <c r="I105" s="30">
        <v>5954.36</v>
      </c>
      <c r="J105" s="30">
        <v>3626.208</v>
      </c>
      <c r="K105" s="30">
        <v>3968.34</v>
      </c>
      <c r="L105" s="30">
        <v>3557.048</v>
      </c>
      <c r="M105" s="30">
        <v>2063.155</v>
      </c>
      <c r="N105" s="30">
        <v>1415.375</v>
      </c>
      <c r="O105" s="30">
        <v>1905.185</v>
      </c>
      <c r="P105" s="30">
        <v>2141.673</v>
      </c>
      <c r="Q105" s="30">
        <v>71315.158</v>
      </c>
      <c r="R105" s="30">
        <v>65589.907</v>
      </c>
    </row>
    <row r="106" spans="1:18" ht="14.25">
      <c r="A106" s="132"/>
      <c r="B106" s="161"/>
      <c r="C106" s="67" t="s">
        <v>314</v>
      </c>
      <c r="D106" s="39">
        <v>1</v>
      </c>
      <c r="E106" s="40">
        <v>0.09</v>
      </c>
      <c r="F106" s="40">
        <v>0.76</v>
      </c>
      <c r="G106" s="30">
        <v>123.761</v>
      </c>
      <c r="H106" s="30">
        <v>129.655</v>
      </c>
      <c r="I106" s="30">
        <v>0</v>
      </c>
      <c r="J106" s="30">
        <v>0</v>
      </c>
      <c r="K106" s="30">
        <v>10.014</v>
      </c>
      <c r="L106" s="30">
        <v>3.433</v>
      </c>
      <c r="M106" s="30">
        <v>0</v>
      </c>
      <c r="N106" s="30">
        <v>0</v>
      </c>
      <c r="O106" s="30">
        <v>10.014</v>
      </c>
      <c r="P106" s="30">
        <v>3.433</v>
      </c>
      <c r="Q106" s="30">
        <v>68.77</v>
      </c>
      <c r="R106" s="30">
        <v>77.322</v>
      </c>
    </row>
    <row r="107" spans="1:18" ht="14.25">
      <c r="A107" s="132"/>
      <c r="B107" s="161"/>
      <c r="C107" s="67" t="s">
        <v>315</v>
      </c>
      <c r="D107" s="39">
        <v>8</v>
      </c>
      <c r="E107" s="40">
        <v>121.5</v>
      </c>
      <c r="F107" s="40">
        <v>123.49</v>
      </c>
      <c r="G107" s="30">
        <v>10752.956</v>
      </c>
      <c r="H107" s="30">
        <v>10006.627</v>
      </c>
      <c r="I107" s="30">
        <v>2335.55</v>
      </c>
      <c r="J107" s="30">
        <v>2208.488</v>
      </c>
      <c r="K107" s="30">
        <v>189.516</v>
      </c>
      <c r="L107" s="30">
        <v>97.375</v>
      </c>
      <c r="M107" s="30">
        <v>61.613</v>
      </c>
      <c r="N107" s="30">
        <v>97.205</v>
      </c>
      <c r="O107" s="30">
        <v>127.90299999999999</v>
      </c>
      <c r="P107" s="30">
        <v>0.1700000000000017</v>
      </c>
      <c r="Q107" s="30">
        <v>16192.426</v>
      </c>
      <c r="R107" s="30">
        <v>13340.464</v>
      </c>
    </row>
    <row r="108" spans="1:18" ht="14.25">
      <c r="A108" s="132"/>
      <c r="B108" s="161"/>
      <c r="C108" s="67" t="s">
        <v>316</v>
      </c>
      <c r="D108" s="39">
        <v>2</v>
      </c>
      <c r="E108" s="40">
        <v>2.91</v>
      </c>
      <c r="F108" s="40">
        <v>0</v>
      </c>
      <c r="G108" s="30">
        <v>48.751</v>
      </c>
      <c r="H108" s="30">
        <v>0.005</v>
      </c>
      <c r="I108" s="30">
        <v>0</v>
      </c>
      <c r="J108" s="30">
        <v>0</v>
      </c>
      <c r="K108" s="30">
        <v>1.133</v>
      </c>
      <c r="L108" s="30">
        <v>0</v>
      </c>
      <c r="M108" s="30">
        <v>0.04</v>
      </c>
      <c r="N108" s="30">
        <v>1.246</v>
      </c>
      <c r="O108" s="30">
        <v>1.093</v>
      </c>
      <c r="P108" s="30">
        <v>-1.246</v>
      </c>
      <c r="Q108" s="30">
        <v>165.806</v>
      </c>
      <c r="R108" s="30">
        <v>1.495</v>
      </c>
    </row>
    <row r="109" spans="1:18" ht="14.25">
      <c r="A109" s="132"/>
      <c r="B109" s="161"/>
      <c r="C109" s="67" t="s">
        <v>318</v>
      </c>
      <c r="D109" s="39">
        <v>1</v>
      </c>
      <c r="E109" s="40">
        <v>6.5</v>
      </c>
      <c r="F109" s="40">
        <v>5.21</v>
      </c>
      <c r="G109" s="30">
        <v>925.939</v>
      </c>
      <c r="H109" s="30">
        <v>1014.644</v>
      </c>
      <c r="I109" s="30">
        <v>0</v>
      </c>
      <c r="J109" s="30">
        <v>0</v>
      </c>
      <c r="K109" s="30">
        <v>70.46</v>
      </c>
      <c r="L109" s="30">
        <v>100.672</v>
      </c>
      <c r="M109" s="30">
        <v>0</v>
      </c>
      <c r="N109" s="30">
        <v>0</v>
      </c>
      <c r="O109" s="30">
        <v>70.46</v>
      </c>
      <c r="P109" s="30">
        <v>100.672</v>
      </c>
      <c r="Q109" s="30">
        <v>1361.381</v>
      </c>
      <c r="R109" s="30">
        <v>1290.342</v>
      </c>
    </row>
    <row r="110" spans="1:18" ht="14.25">
      <c r="A110" s="132"/>
      <c r="B110" s="161"/>
      <c r="C110" s="67" t="s">
        <v>5</v>
      </c>
      <c r="D110" s="39">
        <v>533</v>
      </c>
      <c r="E110" s="40">
        <v>1306.59</v>
      </c>
      <c r="F110" s="40">
        <v>1254.7</v>
      </c>
      <c r="G110" s="30">
        <v>90359.71100000001</v>
      </c>
      <c r="H110" s="30">
        <v>80170.506</v>
      </c>
      <c r="I110" s="30">
        <v>8289.91</v>
      </c>
      <c r="J110" s="30">
        <v>5834.696</v>
      </c>
      <c r="K110" s="30">
        <v>4239.463</v>
      </c>
      <c r="L110" s="30">
        <v>3758.528</v>
      </c>
      <c r="M110" s="30">
        <v>2124.808</v>
      </c>
      <c r="N110" s="30">
        <v>1513.826</v>
      </c>
      <c r="O110" s="30">
        <v>2114.6549999999997</v>
      </c>
      <c r="P110" s="30">
        <v>2244.7019999999998</v>
      </c>
      <c r="Q110" s="30">
        <v>89103.54099999998</v>
      </c>
      <c r="R110" s="30">
        <v>80299.53</v>
      </c>
    </row>
    <row r="111" spans="1:18" ht="14.25">
      <c r="A111" s="102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4"/>
    </row>
    <row r="112" spans="1:18" ht="14.25">
      <c r="A112" s="160" t="s">
        <v>292</v>
      </c>
      <c r="B112" s="162" t="s">
        <v>293</v>
      </c>
      <c r="C112" s="67" t="s">
        <v>313</v>
      </c>
      <c r="D112" s="39">
        <v>803</v>
      </c>
      <c r="E112" s="40">
        <v>2229.51</v>
      </c>
      <c r="F112" s="40">
        <v>2022.67</v>
      </c>
      <c r="G112" s="30">
        <v>172269.119</v>
      </c>
      <c r="H112" s="30">
        <v>136235.397</v>
      </c>
      <c r="I112" s="30">
        <v>2589.299</v>
      </c>
      <c r="J112" s="30">
        <v>2790.554</v>
      </c>
      <c r="K112" s="30">
        <v>19210.432</v>
      </c>
      <c r="L112" s="30">
        <v>11960.056</v>
      </c>
      <c r="M112" s="30">
        <v>2674.172</v>
      </c>
      <c r="N112" s="30">
        <v>1340.143</v>
      </c>
      <c r="O112" s="30">
        <v>16536.260000000002</v>
      </c>
      <c r="P112" s="30">
        <v>10619.913</v>
      </c>
      <c r="Q112" s="30">
        <v>217972.664</v>
      </c>
      <c r="R112" s="30">
        <v>186549.686</v>
      </c>
    </row>
    <row r="113" spans="1:18" ht="14.25">
      <c r="A113" s="132"/>
      <c r="B113" s="161"/>
      <c r="C113" s="67" t="s">
        <v>315</v>
      </c>
      <c r="D113" s="39">
        <v>16</v>
      </c>
      <c r="E113" s="40">
        <v>843.98</v>
      </c>
      <c r="F113" s="40">
        <v>622.58</v>
      </c>
      <c r="G113" s="30">
        <v>31498.053</v>
      </c>
      <c r="H113" s="30">
        <v>24157.122</v>
      </c>
      <c r="I113" s="30">
        <v>2098.705</v>
      </c>
      <c r="J113" s="30">
        <v>1805.236</v>
      </c>
      <c r="K113" s="30">
        <v>1581.948</v>
      </c>
      <c r="L113" s="30">
        <v>988.672</v>
      </c>
      <c r="M113" s="30">
        <v>2437.086</v>
      </c>
      <c r="N113" s="30">
        <v>20.425</v>
      </c>
      <c r="O113" s="30">
        <v>-855.1379999999997</v>
      </c>
      <c r="P113" s="30">
        <v>968.2470000000001</v>
      </c>
      <c r="Q113" s="30">
        <v>119924.447</v>
      </c>
      <c r="R113" s="30">
        <v>64694.905</v>
      </c>
    </row>
    <row r="114" spans="1:18" ht="14.25">
      <c r="A114" s="132"/>
      <c r="B114" s="161"/>
      <c r="C114" s="67" t="s">
        <v>5</v>
      </c>
      <c r="D114" s="39">
        <v>819</v>
      </c>
      <c r="E114" s="40">
        <v>3073.4900000000002</v>
      </c>
      <c r="F114" s="40">
        <v>2645.25</v>
      </c>
      <c r="G114" s="30">
        <v>203767.17200000002</v>
      </c>
      <c r="H114" s="30">
        <v>160392.519</v>
      </c>
      <c r="I114" s="30">
        <v>4688.004</v>
      </c>
      <c r="J114" s="30">
        <v>4595.79</v>
      </c>
      <c r="K114" s="30">
        <v>20792.38</v>
      </c>
      <c r="L114" s="30">
        <v>12948.728000000001</v>
      </c>
      <c r="M114" s="30">
        <v>5111.258</v>
      </c>
      <c r="N114" s="30">
        <v>1360.568</v>
      </c>
      <c r="O114" s="30">
        <v>15681.122000000001</v>
      </c>
      <c r="P114" s="30">
        <v>11588.160000000002</v>
      </c>
      <c r="Q114" s="30">
        <v>337897.111</v>
      </c>
      <c r="R114" s="30">
        <v>251244.591</v>
      </c>
    </row>
    <row r="115" spans="1:18" ht="14.25">
      <c r="A115" s="102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4"/>
    </row>
    <row r="116" spans="1:18" ht="14.25">
      <c r="A116" s="160" t="s">
        <v>202</v>
      </c>
      <c r="B116" s="162" t="s">
        <v>294</v>
      </c>
      <c r="C116" s="67" t="s">
        <v>313</v>
      </c>
      <c r="D116" s="39">
        <v>500</v>
      </c>
      <c r="E116" s="40">
        <v>1452.11</v>
      </c>
      <c r="F116" s="40">
        <v>1213.49</v>
      </c>
      <c r="G116" s="30">
        <v>188556.931</v>
      </c>
      <c r="H116" s="30">
        <v>149830.344</v>
      </c>
      <c r="I116" s="30">
        <v>2902.477</v>
      </c>
      <c r="J116" s="30">
        <v>4410.41</v>
      </c>
      <c r="K116" s="30">
        <v>23057.958</v>
      </c>
      <c r="L116" s="30">
        <v>13592.957</v>
      </c>
      <c r="M116" s="30">
        <v>11635.92</v>
      </c>
      <c r="N116" s="30">
        <v>8039.326</v>
      </c>
      <c r="O116" s="30">
        <v>11422.037999999999</v>
      </c>
      <c r="P116" s="30">
        <v>5553.631</v>
      </c>
      <c r="Q116" s="30">
        <v>374794.153</v>
      </c>
      <c r="R116" s="30">
        <v>300559.016</v>
      </c>
    </row>
    <row r="117" spans="1:18" ht="14.25">
      <c r="A117" s="132"/>
      <c r="B117" s="161"/>
      <c r="C117" s="67" t="s">
        <v>315</v>
      </c>
      <c r="D117" s="39">
        <v>19</v>
      </c>
      <c r="E117" s="40">
        <v>211.78</v>
      </c>
      <c r="F117" s="40">
        <v>205.13</v>
      </c>
      <c r="G117" s="30">
        <v>208633.715</v>
      </c>
      <c r="H117" s="30">
        <v>159818.71</v>
      </c>
      <c r="I117" s="30">
        <v>431.778</v>
      </c>
      <c r="J117" s="30">
        <v>322.507</v>
      </c>
      <c r="K117" s="30">
        <v>6828.465</v>
      </c>
      <c r="L117" s="30">
        <v>5341.277</v>
      </c>
      <c r="M117" s="30">
        <v>2109.683</v>
      </c>
      <c r="N117" s="30">
        <v>1044.338</v>
      </c>
      <c r="O117" s="30">
        <v>4718.782</v>
      </c>
      <c r="P117" s="30">
        <v>4296.939</v>
      </c>
      <c r="Q117" s="30">
        <v>136701.63</v>
      </c>
      <c r="R117" s="30">
        <v>131731.528</v>
      </c>
    </row>
    <row r="118" spans="1:18" ht="14.25">
      <c r="A118" s="132"/>
      <c r="B118" s="161"/>
      <c r="C118" s="67" t="s">
        <v>316</v>
      </c>
      <c r="D118" s="39">
        <v>6</v>
      </c>
      <c r="E118" s="40">
        <v>2292.25</v>
      </c>
      <c r="F118" s="40">
        <v>2344.71</v>
      </c>
      <c r="G118" s="30">
        <v>232829.144</v>
      </c>
      <c r="H118" s="30">
        <v>251471.962</v>
      </c>
      <c r="I118" s="30">
        <v>4179.436</v>
      </c>
      <c r="J118" s="30">
        <v>2931.4</v>
      </c>
      <c r="K118" s="30">
        <v>4324.375</v>
      </c>
      <c r="L118" s="30">
        <v>4335.637</v>
      </c>
      <c r="M118" s="30">
        <v>13750.981</v>
      </c>
      <c r="N118" s="30">
        <v>11051.698</v>
      </c>
      <c r="O118" s="30">
        <v>-9426.606</v>
      </c>
      <c r="P118" s="30">
        <v>-6716.061000000001</v>
      </c>
      <c r="Q118" s="30">
        <v>362101.96</v>
      </c>
      <c r="R118" s="30">
        <v>366023.951</v>
      </c>
    </row>
    <row r="119" spans="1:18" ht="14.25">
      <c r="A119" s="132"/>
      <c r="B119" s="161"/>
      <c r="C119" s="67" t="s">
        <v>318</v>
      </c>
      <c r="D119" s="39">
        <v>2</v>
      </c>
      <c r="E119" s="40">
        <v>1</v>
      </c>
      <c r="F119" s="40">
        <v>1</v>
      </c>
      <c r="G119" s="30">
        <v>141.614</v>
      </c>
      <c r="H119" s="30">
        <v>207.122</v>
      </c>
      <c r="I119" s="30">
        <v>0</v>
      </c>
      <c r="J119" s="30">
        <v>0</v>
      </c>
      <c r="K119" s="30">
        <v>16.389</v>
      </c>
      <c r="L119" s="30">
        <v>27.41</v>
      </c>
      <c r="M119" s="30">
        <v>0</v>
      </c>
      <c r="N119" s="30">
        <v>0</v>
      </c>
      <c r="O119" s="30">
        <v>16.389</v>
      </c>
      <c r="P119" s="30">
        <v>27.41</v>
      </c>
      <c r="Q119" s="30">
        <v>160.989</v>
      </c>
      <c r="R119" s="30">
        <v>144.347</v>
      </c>
    </row>
    <row r="120" spans="1:18" ht="14.25">
      <c r="A120" s="132"/>
      <c r="B120" s="161"/>
      <c r="C120" s="67" t="s">
        <v>5</v>
      </c>
      <c r="D120" s="39">
        <v>527</v>
      </c>
      <c r="E120" s="40">
        <v>3957.14</v>
      </c>
      <c r="F120" s="40">
        <v>3764.33</v>
      </c>
      <c r="G120" s="30">
        <v>630161.404</v>
      </c>
      <c r="H120" s="30">
        <v>561328.138</v>
      </c>
      <c r="I120" s="30">
        <v>7513.691</v>
      </c>
      <c r="J120" s="30">
        <v>7664.316999999999</v>
      </c>
      <c r="K120" s="30">
        <v>34227.187</v>
      </c>
      <c r="L120" s="30">
        <v>23297.281</v>
      </c>
      <c r="M120" s="30">
        <v>27496.584</v>
      </c>
      <c r="N120" s="30">
        <v>20135.362</v>
      </c>
      <c r="O120" s="30">
        <v>6730.602999999999</v>
      </c>
      <c r="P120" s="30">
        <v>3161.918999999998</v>
      </c>
      <c r="Q120" s="30">
        <v>873758.732</v>
      </c>
      <c r="R120" s="30">
        <v>798458.842</v>
      </c>
    </row>
    <row r="121" spans="1:18" ht="14.25">
      <c r="A121" s="102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4"/>
    </row>
    <row r="122" spans="1:18" ht="14.25">
      <c r="A122" s="160" t="s">
        <v>204</v>
      </c>
      <c r="B122" s="161" t="s">
        <v>205</v>
      </c>
      <c r="C122" s="67" t="s">
        <v>313</v>
      </c>
      <c r="D122" s="39">
        <v>732</v>
      </c>
      <c r="E122" s="40">
        <v>2234.98</v>
      </c>
      <c r="F122" s="40">
        <v>2096.69</v>
      </c>
      <c r="G122" s="30">
        <v>127889.599</v>
      </c>
      <c r="H122" s="30">
        <v>117308.792</v>
      </c>
      <c r="I122" s="30">
        <v>7778.104</v>
      </c>
      <c r="J122" s="30">
        <v>8529.607</v>
      </c>
      <c r="K122" s="30">
        <v>4323.523</v>
      </c>
      <c r="L122" s="30">
        <v>5043.623</v>
      </c>
      <c r="M122" s="30">
        <v>5056.298</v>
      </c>
      <c r="N122" s="30">
        <v>2464.567</v>
      </c>
      <c r="O122" s="30">
        <v>-732.7749999999996</v>
      </c>
      <c r="P122" s="30">
        <v>2579.0559999999996</v>
      </c>
      <c r="Q122" s="30">
        <v>113407.805</v>
      </c>
      <c r="R122" s="30">
        <v>103978.912</v>
      </c>
    </row>
    <row r="123" spans="1:18" ht="14.25">
      <c r="A123" s="132"/>
      <c r="B123" s="161"/>
      <c r="C123" s="67" t="s">
        <v>315</v>
      </c>
      <c r="D123" s="39">
        <v>56</v>
      </c>
      <c r="E123" s="40">
        <v>387.58</v>
      </c>
      <c r="F123" s="40">
        <v>389.53</v>
      </c>
      <c r="G123" s="30">
        <v>33974.628</v>
      </c>
      <c r="H123" s="30">
        <v>31679.808</v>
      </c>
      <c r="I123" s="30">
        <v>3377.678</v>
      </c>
      <c r="J123" s="30">
        <v>2829.783</v>
      </c>
      <c r="K123" s="30">
        <v>865.423</v>
      </c>
      <c r="L123" s="30">
        <v>905.872</v>
      </c>
      <c r="M123" s="30">
        <v>187.522</v>
      </c>
      <c r="N123" s="30">
        <v>188.714</v>
      </c>
      <c r="O123" s="30">
        <v>677.9010000000001</v>
      </c>
      <c r="P123" s="30">
        <v>717.1579999999999</v>
      </c>
      <c r="Q123" s="30">
        <v>22334.497</v>
      </c>
      <c r="R123" s="30">
        <v>18762.97</v>
      </c>
    </row>
    <row r="124" spans="1:18" ht="14.25">
      <c r="A124" s="132"/>
      <c r="B124" s="161"/>
      <c r="C124" s="67" t="s">
        <v>316</v>
      </c>
      <c r="D124" s="39">
        <v>3</v>
      </c>
      <c r="E124" s="40">
        <v>144.18</v>
      </c>
      <c r="F124" s="40">
        <v>148.16</v>
      </c>
      <c r="G124" s="30">
        <v>7697.165</v>
      </c>
      <c r="H124" s="30">
        <v>7013.742</v>
      </c>
      <c r="I124" s="30">
        <v>19.804</v>
      </c>
      <c r="J124" s="30">
        <v>16.91</v>
      </c>
      <c r="K124" s="30">
        <v>97.775</v>
      </c>
      <c r="L124" s="30">
        <v>93.66</v>
      </c>
      <c r="M124" s="30">
        <v>0</v>
      </c>
      <c r="N124" s="30">
        <v>16.159</v>
      </c>
      <c r="O124" s="30">
        <v>97.775</v>
      </c>
      <c r="P124" s="30">
        <v>77.501</v>
      </c>
      <c r="Q124" s="30">
        <v>15831.424</v>
      </c>
      <c r="R124" s="30">
        <v>15937.566</v>
      </c>
    </row>
    <row r="125" spans="1:18" ht="14.25">
      <c r="A125" s="132"/>
      <c r="B125" s="161"/>
      <c r="C125" s="67" t="s">
        <v>318</v>
      </c>
      <c r="D125" s="39">
        <v>4</v>
      </c>
      <c r="E125" s="40">
        <v>12.73</v>
      </c>
      <c r="F125" s="40">
        <v>11.77</v>
      </c>
      <c r="G125" s="30">
        <v>620.859</v>
      </c>
      <c r="H125" s="30">
        <v>485.092</v>
      </c>
      <c r="I125" s="30">
        <v>0</v>
      </c>
      <c r="J125" s="30">
        <v>0</v>
      </c>
      <c r="K125" s="30">
        <v>1.318</v>
      </c>
      <c r="L125" s="30">
        <v>2.797</v>
      </c>
      <c r="M125" s="30">
        <v>18.274</v>
      </c>
      <c r="N125" s="30">
        <v>0.038</v>
      </c>
      <c r="O125" s="30">
        <v>-16.956</v>
      </c>
      <c r="P125" s="30">
        <v>2.7590000000000003</v>
      </c>
      <c r="Q125" s="30">
        <v>212.072</v>
      </c>
      <c r="R125" s="30">
        <v>179.597</v>
      </c>
    </row>
    <row r="126" spans="1:18" ht="14.25">
      <c r="A126" s="132"/>
      <c r="B126" s="161"/>
      <c r="C126" s="67" t="s">
        <v>5</v>
      </c>
      <c r="D126" s="39">
        <v>795</v>
      </c>
      <c r="E126" s="40">
        <v>2779.47</v>
      </c>
      <c r="F126" s="40">
        <v>2646.15</v>
      </c>
      <c r="G126" s="30">
        <v>170182.25100000002</v>
      </c>
      <c r="H126" s="30">
        <v>156487.434</v>
      </c>
      <c r="I126" s="30">
        <v>11175.586</v>
      </c>
      <c r="J126" s="30">
        <v>11376.3</v>
      </c>
      <c r="K126" s="30">
        <v>5288.039</v>
      </c>
      <c r="L126" s="30">
        <v>6045.951999999999</v>
      </c>
      <c r="M126" s="30">
        <v>5262.094</v>
      </c>
      <c r="N126" s="30">
        <v>2669.478</v>
      </c>
      <c r="O126" s="30">
        <v>25.94499999999971</v>
      </c>
      <c r="P126" s="30">
        <v>3376.4739999999993</v>
      </c>
      <c r="Q126" s="30">
        <v>151785.79799999998</v>
      </c>
      <c r="R126" s="30">
        <v>138859.045</v>
      </c>
    </row>
    <row r="127" spans="1:18" ht="14.25">
      <c r="A127" s="102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4"/>
    </row>
    <row r="128" spans="1:18" ht="14.25">
      <c r="A128" s="141"/>
      <c r="B128" s="187" t="s">
        <v>5</v>
      </c>
      <c r="C128" s="67" t="s">
        <v>313</v>
      </c>
      <c r="D128" s="39">
        <v>50342</v>
      </c>
      <c r="E128" s="40">
        <v>313868.8</v>
      </c>
      <c r="F128" s="40">
        <v>289014.31</v>
      </c>
      <c r="G128" s="30">
        <v>51054481.99199999</v>
      </c>
      <c r="H128" s="30">
        <v>44166404.14</v>
      </c>
      <c r="I128" s="30">
        <v>13389242.357</v>
      </c>
      <c r="J128" s="30">
        <v>11583715.995</v>
      </c>
      <c r="K128" s="30">
        <v>2110524.1270000003</v>
      </c>
      <c r="L128" s="30">
        <v>2332604.503</v>
      </c>
      <c r="M128" s="30">
        <v>1193369.233</v>
      </c>
      <c r="N128" s="30">
        <v>501964.342</v>
      </c>
      <c r="O128" s="30">
        <v>917154.8940000003</v>
      </c>
      <c r="P128" s="30">
        <v>1830640.161</v>
      </c>
      <c r="Q128" s="30">
        <v>54803033.195</v>
      </c>
      <c r="R128" s="30">
        <v>47229342.21599998</v>
      </c>
    </row>
    <row r="129" spans="1:18" ht="14.25">
      <c r="A129" s="146"/>
      <c r="B129" s="188"/>
      <c r="C129" s="67" t="s">
        <v>314</v>
      </c>
      <c r="D129" s="39">
        <v>21</v>
      </c>
      <c r="E129" s="40">
        <v>66.18</v>
      </c>
      <c r="F129" s="40">
        <v>69.94</v>
      </c>
      <c r="G129" s="30">
        <v>8446.772</v>
      </c>
      <c r="H129" s="30">
        <v>8197.909</v>
      </c>
      <c r="I129" s="30">
        <v>223.027</v>
      </c>
      <c r="J129" s="30">
        <v>231.309</v>
      </c>
      <c r="K129" s="30">
        <v>259.367</v>
      </c>
      <c r="L129" s="30">
        <v>150.97299999999998</v>
      </c>
      <c r="M129" s="30">
        <v>50.702</v>
      </c>
      <c r="N129" s="30">
        <v>628.322</v>
      </c>
      <c r="O129" s="30">
        <v>208.66500000000002</v>
      </c>
      <c r="P129" s="30">
        <v>-477.34900000000005</v>
      </c>
      <c r="Q129" s="30">
        <v>12907.484</v>
      </c>
      <c r="R129" s="30">
        <v>9034.222</v>
      </c>
    </row>
    <row r="130" spans="1:18" ht="14.25">
      <c r="A130" s="146"/>
      <c r="B130" s="188"/>
      <c r="C130" s="67" t="s">
        <v>315</v>
      </c>
      <c r="D130" s="39">
        <v>1359</v>
      </c>
      <c r="E130" s="40">
        <v>154282.86000000002</v>
      </c>
      <c r="F130" s="40">
        <v>160229.44</v>
      </c>
      <c r="G130" s="30">
        <v>28283471.336</v>
      </c>
      <c r="H130" s="30">
        <v>27535721.18</v>
      </c>
      <c r="I130" s="30">
        <v>8689194.144</v>
      </c>
      <c r="J130" s="30">
        <v>8536602.787</v>
      </c>
      <c r="K130" s="30">
        <v>1014996.4130000001</v>
      </c>
      <c r="L130" s="30">
        <v>1432543.453</v>
      </c>
      <c r="M130" s="30">
        <v>460330.719</v>
      </c>
      <c r="N130" s="30">
        <v>77794.042</v>
      </c>
      <c r="O130" s="30">
        <v>554665.6940000001</v>
      </c>
      <c r="P130" s="30">
        <v>1354749.411</v>
      </c>
      <c r="Q130" s="30">
        <v>33949542.889</v>
      </c>
      <c r="R130" s="30">
        <v>32624833.542999998</v>
      </c>
    </row>
    <row r="131" spans="1:18" ht="14.25">
      <c r="A131" s="146"/>
      <c r="B131" s="188"/>
      <c r="C131" s="67" t="s">
        <v>316</v>
      </c>
      <c r="D131" s="39">
        <v>227</v>
      </c>
      <c r="E131" s="40">
        <v>41138.369999999995</v>
      </c>
      <c r="F131" s="40">
        <v>40857.67</v>
      </c>
      <c r="G131" s="30">
        <v>6027815.994</v>
      </c>
      <c r="H131" s="30">
        <v>5523976.496</v>
      </c>
      <c r="I131" s="30">
        <v>1691045.6600000001</v>
      </c>
      <c r="J131" s="30">
        <v>1565276.3880000003</v>
      </c>
      <c r="K131" s="30">
        <v>231523.512</v>
      </c>
      <c r="L131" s="30">
        <v>287720.06500000006</v>
      </c>
      <c r="M131" s="30">
        <v>45104.14599999999</v>
      </c>
      <c r="N131" s="30">
        <v>38447.173</v>
      </c>
      <c r="O131" s="30">
        <v>186419.36599999998</v>
      </c>
      <c r="P131" s="30">
        <v>249272.89200000005</v>
      </c>
      <c r="Q131" s="30">
        <v>15300253.688999997</v>
      </c>
      <c r="R131" s="30">
        <v>14384134.700000003</v>
      </c>
    </row>
    <row r="132" spans="1:18" ht="14.25">
      <c r="A132" s="146"/>
      <c r="B132" s="188"/>
      <c r="C132" s="67" t="s">
        <v>317</v>
      </c>
      <c r="D132" s="39">
        <v>9</v>
      </c>
      <c r="E132" s="40">
        <v>154.66</v>
      </c>
      <c r="F132" s="40">
        <v>128.76999999999998</v>
      </c>
      <c r="G132" s="30">
        <v>29116.551999999996</v>
      </c>
      <c r="H132" s="30">
        <v>19093.634</v>
      </c>
      <c r="I132" s="30">
        <v>23243.587</v>
      </c>
      <c r="J132" s="30">
        <v>15704.179</v>
      </c>
      <c r="K132" s="30">
        <v>280.744</v>
      </c>
      <c r="L132" s="30">
        <v>14.209</v>
      </c>
      <c r="M132" s="30">
        <v>77.373</v>
      </c>
      <c r="N132" s="30">
        <v>138.29199999999997</v>
      </c>
      <c r="O132" s="30">
        <v>203.37100000000004</v>
      </c>
      <c r="P132" s="30">
        <v>-124.08299999999997</v>
      </c>
      <c r="Q132" s="30">
        <v>11462.556</v>
      </c>
      <c r="R132" s="30">
        <v>10271.432000000003</v>
      </c>
    </row>
    <row r="133" spans="1:18" ht="14.25">
      <c r="A133" s="146"/>
      <c r="B133" s="188"/>
      <c r="C133" s="67" t="s">
        <v>318</v>
      </c>
      <c r="D133" s="39">
        <v>39</v>
      </c>
      <c r="E133" s="40">
        <v>1243.19</v>
      </c>
      <c r="F133" s="40">
        <v>1207.6699999999998</v>
      </c>
      <c r="G133" s="30">
        <v>151791.796</v>
      </c>
      <c r="H133" s="30">
        <v>153033.34300000002</v>
      </c>
      <c r="I133" s="30">
        <v>71165.56</v>
      </c>
      <c r="J133" s="30">
        <v>81795.53</v>
      </c>
      <c r="K133" s="30">
        <v>2485.189</v>
      </c>
      <c r="L133" s="30">
        <v>5294.636</v>
      </c>
      <c r="M133" s="30">
        <v>4603.891</v>
      </c>
      <c r="N133" s="30">
        <v>344.60400000000004</v>
      </c>
      <c r="O133" s="30">
        <v>-2118.7019999999998</v>
      </c>
      <c r="P133" s="30">
        <v>4950.032</v>
      </c>
      <c r="Q133" s="30">
        <v>220974.25100000002</v>
      </c>
      <c r="R133" s="30">
        <v>209546.33200000002</v>
      </c>
    </row>
    <row r="134" spans="1:18" ht="14.25">
      <c r="A134" s="142"/>
      <c r="B134" s="189"/>
      <c r="C134" s="67" t="s">
        <v>5</v>
      </c>
      <c r="D134" s="39">
        <v>51997</v>
      </c>
      <c r="E134" s="40">
        <v>510754.05999999994</v>
      </c>
      <c r="F134" s="40">
        <v>491507.8</v>
      </c>
      <c r="G134" s="30">
        <v>85555124.442</v>
      </c>
      <c r="H134" s="30">
        <v>77406426.702</v>
      </c>
      <c r="I134" s="30">
        <v>23864114.335</v>
      </c>
      <c r="J134" s="30">
        <v>21783326.188</v>
      </c>
      <c r="K134" s="30">
        <v>3360069.3520000004</v>
      </c>
      <c r="L134" s="30">
        <v>4058327.839</v>
      </c>
      <c r="M134" s="30">
        <v>1703536.064</v>
      </c>
      <c r="N134" s="30">
        <v>619316.775</v>
      </c>
      <c r="O134" s="30">
        <v>1656533.2880000004</v>
      </c>
      <c r="P134" s="30">
        <v>3439011.0640000002</v>
      </c>
      <c r="Q134" s="30">
        <v>104298174.06399998</v>
      </c>
      <c r="R134" s="30">
        <v>94467162.44499998</v>
      </c>
    </row>
    <row r="135" spans="2:18" ht="14.25">
      <c r="B135" s="14"/>
      <c r="E135" s="17"/>
      <c r="F135" s="17"/>
      <c r="G135" s="13"/>
      <c r="H135" s="13"/>
      <c r="I135" s="13"/>
      <c r="J135" s="13"/>
      <c r="K135" s="4"/>
      <c r="L135" s="13"/>
      <c r="M135" s="13"/>
      <c r="N135" s="13"/>
      <c r="O135" s="13"/>
      <c r="P135" s="13"/>
      <c r="Q135" s="4"/>
      <c r="R135" s="13"/>
    </row>
    <row r="136" spans="2:11" ht="14.25">
      <c r="B136" s="14"/>
      <c r="K136" s="6"/>
    </row>
    <row r="137" ht="14.25">
      <c r="B137" s="14"/>
    </row>
    <row r="138" ht="14.25">
      <c r="B138" s="14"/>
    </row>
    <row r="139" ht="14.25">
      <c r="B139" s="14"/>
    </row>
    <row r="140" ht="14.25">
      <c r="B140" s="14"/>
    </row>
    <row r="141" ht="14.25">
      <c r="B141" s="14"/>
    </row>
    <row r="142" ht="14.25">
      <c r="B142" s="14"/>
    </row>
    <row r="143" ht="14.25">
      <c r="B143" s="14"/>
    </row>
    <row r="144" ht="14.25">
      <c r="B144" s="14"/>
    </row>
    <row r="145" ht="14.25">
      <c r="B145" s="14"/>
    </row>
    <row r="146" ht="14.25">
      <c r="B146" s="14"/>
    </row>
    <row r="147" ht="14.25">
      <c r="B147" s="14"/>
    </row>
    <row r="148" ht="14.25">
      <c r="B148" s="14"/>
    </row>
    <row r="149" ht="14.25">
      <c r="B149" s="14"/>
    </row>
    <row r="150" ht="14.25">
      <c r="B150" s="14"/>
    </row>
    <row r="151" ht="14.25">
      <c r="B151" s="14"/>
    </row>
    <row r="152" ht="14.25">
      <c r="B152" s="14"/>
    </row>
    <row r="153" ht="14.25">
      <c r="B153" s="14"/>
    </row>
    <row r="154" ht="14.25">
      <c r="B154" s="14"/>
    </row>
    <row r="155" ht="14.25">
      <c r="B155" s="14"/>
    </row>
    <row r="156" ht="14.25">
      <c r="B156" s="14"/>
    </row>
    <row r="157" ht="14.25">
      <c r="B157" s="14"/>
    </row>
  </sheetData>
  <sheetProtection/>
  <mergeCells count="72">
    <mergeCell ref="A128:A134"/>
    <mergeCell ref="B128:B134"/>
    <mergeCell ref="A99:R99"/>
    <mergeCell ref="A104:R104"/>
    <mergeCell ref="A111:R111"/>
    <mergeCell ref="A115:R115"/>
    <mergeCell ref="A121:R121"/>
    <mergeCell ref="A127:R127"/>
    <mergeCell ref="A116:A120"/>
    <mergeCell ref="B116:B120"/>
    <mergeCell ref="A60:R60"/>
    <mergeCell ref="A66:R66"/>
    <mergeCell ref="A72:R72"/>
    <mergeCell ref="A78:R78"/>
    <mergeCell ref="A85:R85"/>
    <mergeCell ref="A93:R93"/>
    <mergeCell ref="A79:A84"/>
    <mergeCell ref="B79:B84"/>
    <mergeCell ref="A86:A92"/>
    <mergeCell ref="B86:B92"/>
    <mergeCell ref="A20:R20"/>
    <mergeCell ref="A28:R28"/>
    <mergeCell ref="A34:R34"/>
    <mergeCell ref="A39:R39"/>
    <mergeCell ref="A47:R47"/>
    <mergeCell ref="A55:R55"/>
    <mergeCell ref="A40:A46"/>
    <mergeCell ref="B40:B46"/>
    <mergeCell ref="A48:A54"/>
    <mergeCell ref="B48:B54"/>
    <mergeCell ref="A122:A126"/>
    <mergeCell ref="B122:B126"/>
    <mergeCell ref="A100:A103"/>
    <mergeCell ref="B100:B103"/>
    <mergeCell ref="A105:A110"/>
    <mergeCell ref="B105:B110"/>
    <mergeCell ref="A112:A114"/>
    <mergeCell ref="B112:B114"/>
    <mergeCell ref="A94:A98"/>
    <mergeCell ref="B94:B98"/>
    <mergeCell ref="A61:A65"/>
    <mergeCell ref="B61:B65"/>
    <mergeCell ref="A67:A71"/>
    <mergeCell ref="B67:B71"/>
    <mergeCell ref="A73:A77"/>
    <mergeCell ref="B73:B77"/>
    <mergeCell ref="A56:A59"/>
    <mergeCell ref="B56:B59"/>
    <mergeCell ref="A21:A27"/>
    <mergeCell ref="B21:B27"/>
    <mergeCell ref="A29:A33"/>
    <mergeCell ref="B29:B33"/>
    <mergeCell ref="A35:A38"/>
    <mergeCell ref="B35:B38"/>
    <mergeCell ref="M5:N7"/>
    <mergeCell ref="O5:P7"/>
    <mergeCell ref="Q5:R7"/>
    <mergeCell ref="A9:A13"/>
    <mergeCell ref="B9:B13"/>
    <mergeCell ref="A15:A19"/>
    <mergeCell ref="B15:B19"/>
    <mergeCell ref="A14:R14"/>
    <mergeCell ref="A1:N1"/>
    <mergeCell ref="A2:N2"/>
    <mergeCell ref="Q4:R4"/>
    <mergeCell ref="A5:B8"/>
    <mergeCell ref="C5:C8"/>
    <mergeCell ref="D5:D7"/>
    <mergeCell ref="E5:F7"/>
    <mergeCell ref="G5:H7"/>
    <mergeCell ref="I5:J7"/>
    <mergeCell ref="K5:L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3"/>
  <sheetViews>
    <sheetView zoomScalePageLayoutView="0" workbookViewId="0" topLeftCell="W43">
      <selection activeCell="A1" sqref="A1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4" width="10.00390625" style="0" bestFit="1" customWidth="1"/>
    <col min="5" max="8" width="7.8515625" style="0" bestFit="1" customWidth="1"/>
    <col min="9" max="10" width="10.00390625" style="0" bestFit="1" customWidth="1"/>
    <col min="11" max="12" width="10.7109375" style="0" customWidth="1"/>
    <col min="13" max="14" width="12.7109375" style="0" customWidth="1"/>
    <col min="15" max="16" width="9.140625" style="0" bestFit="1" customWidth="1"/>
    <col min="17" max="18" width="10.00390625" style="0" bestFit="1" customWidth="1"/>
    <col min="19" max="22" width="9.140625" style="0" bestFit="1" customWidth="1"/>
    <col min="23" max="24" width="11.7109375" style="0" customWidth="1"/>
    <col min="25" max="26" width="9.140625" style="0" bestFit="1" customWidth="1"/>
    <col min="27" max="28" width="7.8515625" style="0" bestFit="1" customWidth="1"/>
    <col min="29" max="30" width="9.140625" style="0" bestFit="1" customWidth="1"/>
    <col min="31" max="32" width="9.7109375" style="0" customWidth="1"/>
    <col min="33" max="34" width="12.7109375" style="0" customWidth="1"/>
    <col min="35" max="36" width="7.00390625" style="0" bestFit="1" customWidth="1"/>
    <col min="37" max="38" width="7.8515625" style="0" bestFit="1" customWidth="1"/>
    <col min="39" max="40" width="9.7109375" style="0" customWidth="1"/>
    <col min="41" max="42" width="7.8515625" style="0" bestFit="1" customWidth="1"/>
  </cols>
  <sheetData>
    <row r="1" spans="1:14" ht="14.25">
      <c r="A1" s="1" t="s">
        <v>0</v>
      </c>
      <c r="B1" s="1"/>
      <c r="C1" s="1"/>
      <c r="D1" s="1"/>
      <c r="N1" t="s">
        <v>1</v>
      </c>
    </row>
    <row r="2" spans="1:14" ht="14.25">
      <c r="A2" s="1" t="s">
        <v>2</v>
      </c>
      <c r="B2" s="1"/>
      <c r="C2" s="1"/>
      <c r="D2" s="1"/>
      <c r="N2" s="1"/>
    </row>
    <row r="3" s="25" customFormat="1" ht="9.75">
      <c r="N3" s="26"/>
    </row>
    <row r="4" spans="3:15" s="25" customFormat="1" ht="9.75">
      <c r="C4" s="14" t="s">
        <v>3</v>
      </c>
      <c r="M4" s="26"/>
      <c r="O4" s="26"/>
    </row>
    <row r="5" spans="1:42" s="27" customFormat="1" ht="12.75" customHeight="1">
      <c r="A5" s="92" t="s">
        <v>4</v>
      </c>
      <c r="B5" s="93"/>
      <c r="C5" s="92" t="s">
        <v>5</v>
      </c>
      <c r="D5" s="93"/>
      <c r="E5" s="98" t="s">
        <v>6</v>
      </c>
      <c r="F5" s="93"/>
      <c r="G5" s="98" t="s">
        <v>7</v>
      </c>
      <c r="H5" s="93"/>
      <c r="I5" s="98" t="s">
        <v>8</v>
      </c>
      <c r="J5" s="93"/>
      <c r="K5" s="98" t="s">
        <v>9</v>
      </c>
      <c r="L5" s="93"/>
      <c r="M5" s="98" t="s">
        <v>10</v>
      </c>
      <c r="N5" s="93"/>
      <c r="O5" s="98" t="s">
        <v>11</v>
      </c>
      <c r="P5" s="93"/>
      <c r="Q5" s="98" t="s">
        <v>12</v>
      </c>
      <c r="R5" s="93"/>
      <c r="S5" s="98" t="s">
        <v>13</v>
      </c>
      <c r="T5" s="93"/>
      <c r="U5" s="98" t="s">
        <v>14</v>
      </c>
      <c r="V5" s="93"/>
      <c r="W5" s="98" t="s">
        <v>15</v>
      </c>
      <c r="X5" s="93"/>
      <c r="Y5" s="98" t="s">
        <v>16</v>
      </c>
      <c r="Z5" s="93"/>
      <c r="AA5" s="98" t="s">
        <v>17</v>
      </c>
      <c r="AB5" s="93"/>
      <c r="AC5" s="98" t="s">
        <v>18</v>
      </c>
      <c r="AD5" s="93"/>
      <c r="AE5" s="98" t="s">
        <v>19</v>
      </c>
      <c r="AF5" s="93"/>
      <c r="AG5" s="98" t="s">
        <v>20</v>
      </c>
      <c r="AH5" s="93"/>
      <c r="AI5" s="98" t="s">
        <v>21</v>
      </c>
      <c r="AJ5" s="93"/>
      <c r="AK5" s="98" t="s">
        <v>22</v>
      </c>
      <c r="AL5" s="93"/>
      <c r="AM5" s="98" t="s">
        <v>23</v>
      </c>
      <c r="AN5" s="93"/>
      <c r="AO5" s="98" t="s">
        <v>24</v>
      </c>
      <c r="AP5" s="93"/>
    </row>
    <row r="6" spans="1:42" s="27" customFormat="1" ht="9.75">
      <c r="A6" s="94"/>
      <c r="B6" s="95"/>
      <c r="C6" s="94"/>
      <c r="D6" s="95"/>
      <c r="E6" s="94"/>
      <c r="F6" s="95"/>
      <c r="G6" s="94"/>
      <c r="H6" s="95"/>
      <c r="I6" s="94"/>
      <c r="J6" s="95"/>
      <c r="K6" s="94"/>
      <c r="L6" s="95"/>
      <c r="M6" s="94"/>
      <c r="N6" s="95"/>
      <c r="O6" s="94"/>
      <c r="P6" s="95"/>
      <c r="Q6" s="94"/>
      <c r="R6" s="95"/>
      <c r="S6" s="94"/>
      <c r="T6" s="95"/>
      <c r="U6" s="94"/>
      <c r="V6" s="95"/>
      <c r="W6" s="94"/>
      <c r="X6" s="95"/>
      <c r="Y6" s="94"/>
      <c r="Z6" s="95"/>
      <c r="AA6" s="94"/>
      <c r="AB6" s="95"/>
      <c r="AC6" s="94"/>
      <c r="AD6" s="95"/>
      <c r="AE6" s="94"/>
      <c r="AF6" s="95"/>
      <c r="AG6" s="94"/>
      <c r="AH6" s="95"/>
      <c r="AI6" s="94"/>
      <c r="AJ6" s="95"/>
      <c r="AK6" s="94"/>
      <c r="AL6" s="95"/>
      <c r="AM6" s="94"/>
      <c r="AN6" s="95"/>
      <c r="AO6" s="94"/>
      <c r="AP6" s="95"/>
    </row>
    <row r="7" spans="1:42" s="27" customFormat="1" ht="9.75">
      <c r="A7" s="94"/>
      <c r="B7" s="95"/>
      <c r="C7" s="96"/>
      <c r="D7" s="97"/>
      <c r="E7" s="96"/>
      <c r="F7" s="97"/>
      <c r="G7" s="96"/>
      <c r="H7" s="97"/>
      <c r="I7" s="96"/>
      <c r="J7" s="97"/>
      <c r="K7" s="96"/>
      <c r="L7" s="97"/>
      <c r="M7" s="96"/>
      <c r="N7" s="97"/>
      <c r="O7" s="96"/>
      <c r="P7" s="97"/>
      <c r="Q7" s="96"/>
      <c r="R7" s="97"/>
      <c r="S7" s="96"/>
      <c r="T7" s="97"/>
      <c r="U7" s="96"/>
      <c r="V7" s="97"/>
      <c r="W7" s="96"/>
      <c r="X7" s="97"/>
      <c r="Y7" s="96"/>
      <c r="Z7" s="97"/>
      <c r="AA7" s="96"/>
      <c r="AB7" s="97"/>
      <c r="AC7" s="96"/>
      <c r="AD7" s="97"/>
      <c r="AE7" s="96"/>
      <c r="AF7" s="97"/>
      <c r="AG7" s="96"/>
      <c r="AH7" s="97"/>
      <c r="AI7" s="96"/>
      <c r="AJ7" s="97"/>
      <c r="AK7" s="96"/>
      <c r="AL7" s="97"/>
      <c r="AM7" s="96"/>
      <c r="AN7" s="97"/>
      <c r="AO7" s="96"/>
      <c r="AP7" s="97"/>
    </row>
    <row r="8" spans="1:42" s="25" customFormat="1" ht="9.75">
      <c r="A8" s="96"/>
      <c r="B8" s="97"/>
      <c r="C8" s="42" t="s">
        <v>25</v>
      </c>
      <c r="D8" s="43" t="s">
        <v>26</v>
      </c>
      <c r="E8" s="42" t="s">
        <v>25</v>
      </c>
      <c r="F8" s="43" t="s">
        <v>26</v>
      </c>
      <c r="G8" s="42" t="s">
        <v>25</v>
      </c>
      <c r="H8" s="43" t="s">
        <v>26</v>
      </c>
      <c r="I8" s="42" t="s">
        <v>25</v>
      </c>
      <c r="J8" s="43" t="s">
        <v>26</v>
      </c>
      <c r="K8" s="42" t="s">
        <v>25</v>
      </c>
      <c r="L8" s="43" t="s">
        <v>26</v>
      </c>
      <c r="M8" s="42" t="s">
        <v>25</v>
      </c>
      <c r="N8" s="43" t="s">
        <v>26</v>
      </c>
      <c r="O8" s="42" t="s">
        <v>25</v>
      </c>
      <c r="P8" s="43" t="s">
        <v>26</v>
      </c>
      <c r="Q8" s="42" t="s">
        <v>25</v>
      </c>
      <c r="R8" s="43" t="s">
        <v>26</v>
      </c>
      <c r="S8" s="42" t="s">
        <v>25</v>
      </c>
      <c r="T8" s="43" t="s">
        <v>26</v>
      </c>
      <c r="U8" s="42" t="s">
        <v>25</v>
      </c>
      <c r="V8" s="43" t="s">
        <v>26</v>
      </c>
      <c r="W8" s="42" t="s">
        <v>25</v>
      </c>
      <c r="X8" s="43" t="s">
        <v>26</v>
      </c>
      <c r="Y8" s="42" t="s">
        <v>25</v>
      </c>
      <c r="Z8" s="43" t="s">
        <v>26</v>
      </c>
      <c r="AA8" s="42" t="s">
        <v>25</v>
      </c>
      <c r="AB8" s="43" t="s">
        <v>26</v>
      </c>
      <c r="AC8" s="42" t="s">
        <v>25</v>
      </c>
      <c r="AD8" s="43" t="s">
        <v>26</v>
      </c>
      <c r="AE8" s="42" t="s">
        <v>25</v>
      </c>
      <c r="AF8" s="43" t="s">
        <v>26</v>
      </c>
      <c r="AG8" s="42" t="s">
        <v>25</v>
      </c>
      <c r="AH8" s="43" t="s">
        <v>26</v>
      </c>
      <c r="AI8" s="42" t="s">
        <v>25</v>
      </c>
      <c r="AJ8" s="43" t="s">
        <v>26</v>
      </c>
      <c r="AK8" s="42" t="s">
        <v>25</v>
      </c>
      <c r="AL8" s="43" t="s">
        <v>26</v>
      </c>
      <c r="AM8" s="42" t="s">
        <v>25</v>
      </c>
      <c r="AN8" s="43" t="s">
        <v>26</v>
      </c>
      <c r="AO8" s="42" t="s">
        <v>25</v>
      </c>
      <c r="AP8" s="43" t="s">
        <v>26</v>
      </c>
    </row>
    <row r="9" spans="1:42" s="25" customFormat="1" ht="9.75">
      <c r="A9" s="28" t="s">
        <v>27</v>
      </c>
      <c r="B9" s="29" t="s">
        <v>28</v>
      </c>
      <c r="C9" s="30">
        <v>85555124.44200002</v>
      </c>
      <c r="D9" s="30">
        <v>77406426.70199999</v>
      </c>
      <c r="E9" s="30">
        <v>430308.305</v>
      </c>
      <c r="F9" s="30">
        <v>410354.355</v>
      </c>
      <c r="G9" s="30">
        <v>316462.416</v>
      </c>
      <c r="H9" s="30">
        <v>305177.178</v>
      </c>
      <c r="I9" s="30">
        <v>25068739.507999998</v>
      </c>
      <c r="J9" s="30">
        <v>24306562.393000003</v>
      </c>
      <c r="K9" s="30">
        <v>2878519.262</v>
      </c>
      <c r="L9" s="30">
        <v>2426999.177</v>
      </c>
      <c r="M9" s="30">
        <v>938732.145</v>
      </c>
      <c r="N9" s="30">
        <v>842772.658</v>
      </c>
      <c r="O9" s="30">
        <v>7659195.135</v>
      </c>
      <c r="P9" s="30">
        <v>7209262.556</v>
      </c>
      <c r="Q9" s="30">
        <v>29924508.446</v>
      </c>
      <c r="R9" s="30">
        <v>25456444.986</v>
      </c>
      <c r="S9" s="30">
        <v>3946926.533</v>
      </c>
      <c r="T9" s="30">
        <v>3298482.6659999997</v>
      </c>
      <c r="U9" s="30">
        <v>1136011.379</v>
      </c>
      <c r="V9" s="30">
        <v>1012466.406</v>
      </c>
      <c r="W9" s="30">
        <v>3256979.426</v>
      </c>
      <c r="X9" s="30">
        <v>2911089.3869999996</v>
      </c>
      <c r="Y9" s="30">
        <v>2817890.4889999996</v>
      </c>
      <c r="Z9" s="30">
        <v>2831366.643</v>
      </c>
      <c r="AA9" s="30">
        <v>865897.595</v>
      </c>
      <c r="AB9" s="30">
        <v>809854.837</v>
      </c>
      <c r="AC9" s="30">
        <v>4034709.127</v>
      </c>
      <c r="AD9" s="30">
        <v>3569609.542</v>
      </c>
      <c r="AE9" s="30">
        <v>1160666.125</v>
      </c>
      <c r="AF9" s="30">
        <v>1033189.293</v>
      </c>
      <c r="AG9" s="30">
        <v>25108.013</v>
      </c>
      <c r="AH9" s="30">
        <v>24416.028</v>
      </c>
      <c r="AI9" s="30">
        <v>90359.711</v>
      </c>
      <c r="AJ9" s="30">
        <v>80170.506</v>
      </c>
      <c r="AK9" s="30">
        <v>203767.17200000002</v>
      </c>
      <c r="AL9" s="30">
        <v>160392.51900000003</v>
      </c>
      <c r="AM9" s="30">
        <v>630161.4039999999</v>
      </c>
      <c r="AN9" s="30">
        <v>561328.1379999999</v>
      </c>
      <c r="AO9" s="30">
        <v>170182.25100000002</v>
      </c>
      <c r="AP9" s="30">
        <v>156487.434</v>
      </c>
    </row>
    <row r="10" spans="1:42" s="25" customFormat="1" ht="9.75">
      <c r="A10" s="99" t="s">
        <v>29</v>
      </c>
      <c r="B10" s="29" t="s">
        <v>30</v>
      </c>
      <c r="C10" s="30">
        <v>82566313.098</v>
      </c>
      <c r="D10" s="30">
        <v>74484517.872</v>
      </c>
      <c r="E10" s="30">
        <v>415472.153</v>
      </c>
      <c r="F10" s="30">
        <v>382710.425</v>
      </c>
      <c r="G10" s="30">
        <v>311624.211</v>
      </c>
      <c r="H10" s="30">
        <v>300872.265</v>
      </c>
      <c r="I10" s="30">
        <v>24606431.393</v>
      </c>
      <c r="J10" s="30">
        <v>23867670.905</v>
      </c>
      <c r="K10" s="30">
        <v>2844291.719</v>
      </c>
      <c r="L10" s="30">
        <v>2387317.083</v>
      </c>
      <c r="M10" s="30">
        <v>901978.68</v>
      </c>
      <c r="N10" s="30">
        <v>802750.891</v>
      </c>
      <c r="O10" s="30">
        <v>7537458.017</v>
      </c>
      <c r="P10" s="30">
        <v>7073092.233</v>
      </c>
      <c r="Q10" s="30">
        <v>29451108.649</v>
      </c>
      <c r="R10" s="30">
        <v>25007288.994</v>
      </c>
      <c r="S10" s="30">
        <v>3846516.17</v>
      </c>
      <c r="T10" s="30">
        <v>3189392.608</v>
      </c>
      <c r="U10" s="30">
        <v>1109782.366</v>
      </c>
      <c r="V10" s="30">
        <v>988619.095</v>
      </c>
      <c r="W10" s="30">
        <v>3110778.566</v>
      </c>
      <c r="X10" s="30">
        <v>2811386.118</v>
      </c>
      <c r="Y10" s="30">
        <v>1726505.954</v>
      </c>
      <c r="Z10" s="30">
        <v>1727270.288</v>
      </c>
      <c r="AA10" s="30">
        <v>770893.911</v>
      </c>
      <c r="AB10" s="30">
        <v>709898.78</v>
      </c>
      <c r="AC10" s="30">
        <v>3718545.4</v>
      </c>
      <c r="AD10" s="30">
        <v>3264411.322</v>
      </c>
      <c r="AE10" s="30">
        <v>1135550.592</v>
      </c>
      <c r="AF10" s="30">
        <v>1010427.732</v>
      </c>
      <c r="AG10" s="30">
        <v>24330.853</v>
      </c>
      <c r="AH10" s="30">
        <v>23844.091</v>
      </c>
      <c r="AI10" s="30">
        <v>88953.79</v>
      </c>
      <c r="AJ10" s="30">
        <v>78582.936</v>
      </c>
      <c r="AK10" s="30">
        <v>198516.833</v>
      </c>
      <c r="AL10" s="30">
        <v>158503.293</v>
      </c>
      <c r="AM10" s="30">
        <v>600316.918</v>
      </c>
      <c r="AN10" s="30">
        <v>546531.515</v>
      </c>
      <c r="AO10" s="30">
        <v>167256.923</v>
      </c>
      <c r="AP10" s="30">
        <v>153947.298</v>
      </c>
    </row>
    <row r="11" spans="1:42" s="25" customFormat="1" ht="9.75">
      <c r="A11" s="100"/>
      <c r="B11" s="31" t="s">
        <v>31</v>
      </c>
      <c r="C11" s="32">
        <v>56374442.306</v>
      </c>
      <c r="D11" s="32">
        <v>50774344.466</v>
      </c>
      <c r="E11" s="30">
        <v>307251.924</v>
      </c>
      <c r="F11" s="30">
        <v>284127.546</v>
      </c>
      <c r="G11" s="30">
        <v>259387.047</v>
      </c>
      <c r="H11" s="30">
        <v>254935.457</v>
      </c>
      <c r="I11" s="30">
        <v>8977510.28</v>
      </c>
      <c r="J11" s="30">
        <v>8469204.256</v>
      </c>
      <c r="K11" s="30">
        <v>2507454.239</v>
      </c>
      <c r="L11" s="30">
        <v>2064226.516</v>
      </c>
      <c r="M11" s="30">
        <v>781480.055</v>
      </c>
      <c r="N11" s="30">
        <v>675712.187</v>
      </c>
      <c r="O11" s="30">
        <v>6699613.09</v>
      </c>
      <c r="P11" s="30">
        <v>6416801.289</v>
      </c>
      <c r="Q11" s="30">
        <v>24143899.021</v>
      </c>
      <c r="R11" s="30">
        <v>21131144.956</v>
      </c>
      <c r="S11" s="30">
        <v>2034712.077</v>
      </c>
      <c r="T11" s="30">
        <v>1870631.336</v>
      </c>
      <c r="U11" s="30">
        <v>1038938.247</v>
      </c>
      <c r="V11" s="30">
        <v>925358.376</v>
      </c>
      <c r="W11" s="30">
        <v>2677792.213</v>
      </c>
      <c r="X11" s="30">
        <v>2426756.575</v>
      </c>
      <c r="Y11" s="30">
        <v>1375125.992</v>
      </c>
      <c r="Z11" s="30">
        <v>1343562.167</v>
      </c>
      <c r="AA11" s="30">
        <v>636460.593</v>
      </c>
      <c r="AB11" s="30">
        <v>560473.482</v>
      </c>
      <c r="AC11" s="30">
        <v>2965192.211</v>
      </c>
      <c r="AD11" s="30">
        <v>2593057.042</v>
      </c>
      <c r="AE11" s="30">
        <v>976717.342</v>
      </c>
      <c r="AF11" s="30">
        <v>868619.536</v>
      </c>
      <c r="AG11" s="30">
        <v>5615.753</v>
      </c>
      <c r="AH11" s="30">
        <v>4747.984</v>
      </c>
      <c r="AI11" s="30">
        <v>77984.925</v>
      </c>
      <c r="AJ11" s="30">
        <v>70761.552</v>
      </c>
      <c r="AK11" s="30">
        <v>187340.628</v>
      </c>
      <c r="AL11" s="30">
        <v>150355.129</v>
      </c>
      <c r="AM11" s="30">
        <v>573070.415</v>
      </c>
      <c r="AN11" s="30">
        <v>528215.959</v>
      </c>
      <c r="AO11" s="30">
        <v>148896.254</v>
      </c>
      <c r="AP11" s="30">
        <v>135653.121</v>
      </c>
    </row>
    <row r="12" spans="1:42" s="25" customFormat="1" ht="9.75">
      <c r="A12" s="100"/>
      <c r="B12" s="31" t="s">
        <v>32</v>
      </c>
      <c r="C12" s="32">
        <v>15897945.74</v>
      </c>
      <c r="D12" s="32">
        <v>14568979.315</v>
      </c>
      <c r="E12" s="30">
        <v>61401.974</v>
      </c>
      <c r="F12" s="30">
        <v>53533.058</v>
      </c>
      <c r="G12" s="30">
        <v>19083.261</v>
      </c>
      <c r="H12" s="30">
        <v>14264.762</v>
      </c>
      <c r="I12" s="30">
        <v>11035934.418</v>
      </c>
      <c r="J12" s="30">
        <v>11075595.902</v>
      </c>
      <c r="K12" s="30">
        <v>138953.039</v>
      </c>
      <c r="L12" s="30">
        <v>131667.075</v>
      </c>
      <c r="M12" s="30">
        <v>82620.57</v>
      </c>
      <c r="N12" s="30">
        <v>87343.314</v>
      </c>
      <c r="O12" s="30">
        <v>221573.861</v>
      </c>
      <c r="P12" s="30">
        <v>162910.372</v>
      </c>
      <c r="Q12" s="30">
        <v>2234220.282</v>
      </c>
      <c r="R12" s="30">
        <v>1264878.842</v>
      </c>
      <c r="S12" s="30">
        <v>1172047.562</v>
      </c>
      <c r="T12" s="30">
        <v>914901.355</v>
      </c>
      <c r="U12" s="30">
        <v>39280.639</v>
      </c>
      <c r="V12" s="30">
        <v>35622.371</v>
      </c>
      <c r="W12" s="30">
        <v>232234.49</v>
      </c>
      <c r="X12" s="30">
        <v>218595.886</v>
      </c>
      <c r="Y12" s="30">
        <v>242430.15</v>
      </c>
      <c r="Z12" s="30">
        <v>222896.504</v>
      </c>
      <c r="AA12" s="30">
        <v>5536.346</v>
      </c>
      <c r="AB12" s="30">
        <v>4118.649</v>
      </c>
      <c r="AC12" s="30">
        <v>318991.475</v>
      </c>
      <c r="AD12" s="30">
        <v>302816.996</v>
      </c>
      <c r="AE12" s="30">
        <v>77661.501</v>
      </c>
      <c r="AF12" s="30">
        <v>64656.718</v>
      </c>
      <c r="AG12" s="30">
        <v>0</v>
      </c>
      <c r="AH12" s="30">
        <v>0.279</v>
      </c>
      <c r="AI12" s="30">
        <v>3686.028</v>
      </c>
      <c r="AJ12" s="30">
        <v>2453.997</v>
      </c>
      <c r="AK12" s="30">
        <v>3505.94</v>
      </c>
      <c r="AL12" s="30">
        <v>3462.992</v>
      </c>
      <c r="AM12" s="30">
        <v>2403.163</v>
      </c>
      <c r="AN12" s="30">
        <v>2223.098</v>
      </c>
      <c r="AO12" s="30">
        <v>6381.041</v>
      </c>
      <c r="AP12" s="30">
        <v>7037.145</v>
      </c>
    </row>
    <row r="13" spans="1:42" s="25" customFormat="1" ht="9.75">
      <c r="A13" s="100"/>
      <c r="B13" s="31" t="s">
        <v>33</v>
      </c>
      <c r="C13" s="32">
        <v>7966168.595</v>
      </c>
      <c r="D13" s="32">
        <v>7214346.873</v>
      </c>
      <c r="E13" s="30">
        <v>17905.976</v>
      </c>
      <c r="F13" s="30">
        <v>16790.11</v>
      </c>
      <c r="G13" s="30">
        <v>7271.439</v>
      </c>
      <c r="H13" s="30">
        <v>6920.924</v>
      </c>
      <c r="I13" s="30">
        <v>3975262.066</v>
      </c>
      <c r="J13" s="30">
        <v>3709468.494</v>
      </c>
      <c r="K13" s="30">
        <v>97431.02</v>
      </c>
      <c r="L13" s="30">
        <v>106676.399</v>
      </c>
      <c r="M13" s="30">
        <v>7250.745</v>
      </c>
      <c r="N13" s="30">
        <v>7146.637</v>
      </c>
      <c r="O13" s="30">
        <v>170582.616</v>
      </c>
      <c r="P13" s="30">
        <v>186411.534</v>
      </c>
      <c r="Q13" s="30">
        <v>2792718.644</v>
      </c>
      <c r="R13" s="30">
        <v>2417155.067</v>
      </c>
      <c r="S13" s="30">
        <v>351250.744</v>
      </c>
      <c r="T13" s="30">
        <v>257966.79</v>
      </c>
      <c r="U13" s="30">
        <v>8069.336</v>
      </c>
      <c r="V13" s="30">
        <v>5857.614</v>
      </c>
      <c r="W13" s="30">
        <v>152196.869</v>
      </c>
      <c r="X13" s="30">
        <v>124271.537</v>
      </c>
      <c r="Y13" s="30">
        <v>32876.313</v>
      </c>
      <c r="Z13" s="30">
        <v>54512.033</v>
      </c>
      <c r="AA13" s="30">
        <v>11424.986</v>
      </c>
      <c r="AB13" s="30">
        <v>7016.879</v>
      </c>
      <c r="AC13" s="30">
        <v>267005.861</v>
      </c>
      <c r="AD13" s="30">
        <v>245171.144</v>
      </c>
      <c r="AE13" s="30">
        <v>59230.961</v>
      </c>
      <c r="AF13" s="30">
        <v>54687.84</v>
      </c>
      <c r="AG13" s="30">
        <v>0</v>
      </c>
      <c r="AH13" s="30">
        <v>0</v>
      </c>
      <c r="AI13" s="30">
        <v>4603.882</v>
      </c>
      <c r="AJ13" s="30">
        <v>3380.699</v>
      </c>
      <c r="AK13" s="30">
        <v>1182.064</v>
      </c>
      <c r="AL13" s="30">
        <v>1132.798</v>
      </c>
      <c r="AM13" s="30">
        <v>5110.528</v>
      </c>
      <c r="AN13" s="30">
        <v>5441.219</v>
      </c>
      <c r="AO13" s="30">
        <v>4794.545</v>
      </c>
      <c r="AP13" s="30">
        <v>4339.155</v>
      </c>
    </row>
    <row r="14" spans="1:42" s="25" customFormat="1" ht="20.25">
      <c r="A14" s="100"/>
      <c r="B14" s="33" t="s">
        <v>34</v>
      </c>
      <c r="C14" s="34">
        <v>694073.989</v>
      </c>
      <c r="D14" s="35">
        <v>472710.656</v>
      </c>
      <c r="E14" s="35">
        <v>-2352.102</v>
      </c>
      <c r="F14" s="35">
        <v>3628.479</v>
      </c>
      <c r="G14" s="35">
        <v>-1403.885</v>
      </c>
      <c r="H14" s="35">
        <v>-3848.565</v>
      </c>
      <c r="I14" s="35">
        <v>191110.765</v>
      </c>
      <c r="J14" s="35">
        <v>155975.399</v>
      </c>
      <c r="K14" s="35">
        <v>122.896</v>
      </c>
      <c r="L14" s="35">
        <v>91.284</v>
      </c>
      <c r="M14" s="35">
        <v>-1449.994</v>
      </c>
      <c r="N14" s="35">
        <v>405.391</v>
      </c>
      <c r="O14" s="35">
        <v>337301.194</v>
      </c>
      <c r="P14" s="35">
        <v>183413.17</v>
      </c>
      <c r="Q14" s="35">
        <v>49769.901</v>
      </c>
      <c r="R14" s="35">
        <v>8184.421</v>
      </c>
      <c r="S14" s="35">
        <v>1476.583</v>
      </c>
      <c r="T14" s="35">
        <v>1054.352</v>
      </c>
      <c r="U14" s="35">
        <v>3917.668</v>
      </c>
      <c r="V14" s="35">
        <v>543.864</v>
      </c>
      <c r="W14" s="35">
        <v>4108.079</v>
      </c>
      <c r="X14" s="35">
        <v>3213.039</v>
      </c>
      <c r="Y14" s="35">
        <v>4367.167</v>
      </c>
      <c r="Z14" s="35">
        <v>30918.434</v>
      </c>
      <c r="AA14" s="35">
        <v>60911.736</v>
      </c>
      <c r="AB14" s="35">
        <v>75700.762</v>
      </c>
      <c r="AC14" s="35">
        <v>43120.609</v>
      </c>
      <c r="AD14" s="35">
        <v>8839.5</v>
      </c>
      <c r="AE14" s="35">
        <v>472.638</v>
      </c>
      <c r="AF14" s="35">
        <v>2771.037</v>
      </c>
      <c r="AG14" s="35">
        <v>0</v>
      </c>
      <c r="AH14" s="35">
        <v>0</v>
      </c>
      <c r="AI14" s="35">
        <v>-132.862</v>
      </c>
      <c r="AJ14" s="35">
        <v>90.485</v>
      </c>
      <c r="AK14" s="35">
        <v>41.712</v>
      </c>
      <c r="AL14" s="35">
        <v>569.257</v>
      </c>
      <c r="AM14" s="35">
        <v>2647.947</v>
      </c>
      <c r="AN14" s="35">
        <v>1042.177</v>
      </c>
      <c r="AO14" s="35">
        <v>43.937</v>
      </c>
      <c r="AP14" s="35">
        <v>118.17</v>
      </c>
    </row>
    <row r="15" spans="1:42" s="25" customFormat="1" ht="9.75">
      <c r="A15" s="100"/>
      <c r="B15" s="31" t="s">
        <v>35</v>
      </c>
      <c r="C15" s="32">
        <v>233859.233</v>
      </c>
      <c r="D15" s="30">
        <v>224207.384</v>
      </c>
      <c r="E15" s="30">
        <v>4238.576</v>
      </c>
      <c r="F15" s="30">
        <v>3782.928</v>
      </c>
      <c r="G15" s="30">
        <v>1799.411</v>
      </c>
      <c r="H15" s="30">
        <v>3082.3</v>
      </c>
      <c r="I15" s="30">
        <v>68484.579</v>
      </c>
      <c r="J15" s="30">
        <v>73510.264</v>
      </c>
      <c r="K15" s="30">
        <v>58768.72</v>
      </c>
      <c r="L15" s="30">
        <v>54898.931</v>
      </c>
      <c r="M15" s="30">
        <v>15252.163</v>
      </c>
      <c r="N15" s="30">
        <v>16220.926</v>
      </c>
      <c r="O15" s="30">
        <v>32589.278</v>
      </c>
      <c r="P15" s="30">
        <v>44073.435</v>
      </c>
      <c r="Q15" s="30">
        <v>16314.846</v>
      </c>
      <c r="R15" s="30">
        <v>15812.485</v>
      </c>
      <c r="S15" s="30">
        <v>1090.321</v>
      </c>
      <c r="T15" s="30">
        <v>1406.407</v>
      </c>
      <c r="U15" s="30">
        <v>403.58</v>
      </c>
      <c r="V15" s="30">
        <v>301.206</v>
      </c>
      <c r="W15" s="30">
        <v>3796.184</v>
      </c>
      <c r="X15" s="30">
        <v>4753.172</v>
      </c>
      <c r="Y15" s="30">
        <v>158.012</v>
      </c>
      <c r="Z15" s="30">
        <v>302.96</v>
      </c>
      <c r="AA15" s="30">
        <v>24135.145</v>
      </c>
      <c r="AB15" s="30">
        <v>710.293</v>
      </c>
      <c r="AC15" s="30">
        <v>4396.959</v>
      </c>
      <c r="AD15" s="30">
        <v>2673.753</v>
      </c>
      <c r="AE15" s="30">
        <v>460.206</v>
      </c>
      <c r="AF15" s="30">
        <v>816.628</v>
      </c>
      <c r="AG15" s="30">
        <v>0</v>
      </c>
      <c r="AH15" s="30">
        <v>0</v>
      </c>
      <c r="AI15" s="30">
        <v>23.764</v>
      </c>
      <c r="AJ15" s="30">
        <v>4.786</v>
      </c>
      <c r="AK15" s="30">
        <v>10.488</v>
      </c>
      <c r="AL15" s="30">
        <v>55.15</v>
      </c>
      <c r="AM15" s="30">
        <v>1928.76</v>
      </c>
      <c r="AN15" s="30">
        <v>1672.909</v>
      </c>
      <c r="AO15" s="30">
        <v>8.241</v>
      </c>
      <c r="AP15" s="30">
        <v>128.851</v>
      </c>
    </row>
    <row r="16" spans="1:42" s="25" customFormat="1" ht="20.25">
      <c r="A16" s="100"/>
      <c r="B16" s="33" t="s">
        <v>36</v>
      </c>
      <c r="C16" s="34">
        <v>446708.105</v>
      </c>
      <c r="D16" s="35">
        <v>277250.133</v>
      </c>
      <c r="E16" s="35">
        <v>16774.604</v>
      </c>
      <c r="F16" s="35">
        <v>12653.344</v>
      </c>
      <c r="G16" s="35">
        <v>20377.082</v>
      </c>
      <c r="H16" s="35">
        <v>20982.277</v>
      </c>
      <c r="I16" s="35">
        <v>90899.55</v>
      </c>
      <c r="J16" s="35">
        <v>62246.071</v>
      </c>
      <c r="K16" s="35">
        <v>8427.97</v>
      </c>
      <c r="L16" s="35">
        <v>9042.951</v>
      </c>
      <c r="M16" s="35">
        <v>5362.374</v>
      </c>
      <c r="N16" s="35">
        <v>4198.75</v>
      </c>
      <c r="O16" s="35">
        <v>3612.407</v>
      </c>
      <c r="P16" s="35">
        <v>2154.745</v>
      </c>
      <c r="Q16" s="35">
        <v>13394.603</v>
      </c>
      <c r="R16" s="35">
        <v>10615.459</v>
      </c>
      <c r="S16" s="35">
        <v>218529.29</v>
      </c>
      <c r="T16" s="35">
        <v>87229.989</v>
      </c>
      <c r="U16" s="35">
        <v>1753.066</v>
      </c>
      <c r="V16" s="35">
        <v>1312.148</v>
      </c>
      <c r="W16" s="35">
        <v>15037.035</v>
      </c>
      <c r="X16" s="35">
        <v>14842.554</v>
      </c>
      <c r="Y16" s="35">
        <v>2428.036</v>
      </c>
      <c r="Z16" s="35">
        <v>581.617</v>
      </c>
      <c r="AA16" s="35">
        <v>2101.411</v>
      </c>
      <c r="AB16" s="35">
        <v>2325.828</v>
      </c>
      <c r="AC16" s="35">
        <v>25505.308</v>
      </c>
      <c r="AD16" s="35">
        <v>25951.694</v>
      </c>
      <c r="AE16" s="35">
        <v>4961.657</v>
      </c>
      <c r="AF16" s="35">
        <v>4796.412</v>
      </c>
      <c r="AG16" s="35">
        <v>9631.586</v>
      </c>
      <c r="AH16" s="35">
        <v>10755.512</v>
      </c>
      <c r="AI16" s="35">
        <v>894.546</v>
      </c>
      <c r="AJ16" s="35">
        <v>718.586</v>
      </c>
      <c r="AK16" s="35">
        <v>1598.94</v>
      </c>
      <c r="AL16" s="35">
        <v>1813.447</v>
      </c>
      <c r="AM16" s="35">
        <v>337.406</v>
      </c>
      <c r="AN16" s="35">
        <v>362.411</v>
      </c>
      <c r="AO16" s="35">
        <v>5081.234</v>
      </c>
      <c r="AP16" s="35">
        <v>4666.338</v>
      </c>
    </row>
    <row r="17" spans="1:42" s="25" customFormat="1" ht="9.75">
      <c r="A17" s="101"/>
      <c r="B17" s="31" t="s">
        <v>37</v>
      </c>
      <c r="C17" s="32">
        <v>953115.13</v>
      </c>
      <c r="D17" s="32">
        <v>952679.045</v>
      </c>
      <c r="E17" s="30">
        <v>10251.201</v>
      </c>
      <c r="F17" s="30">
        <v>8194.96</v>
      </c>
      <c r="G17" s="30">
        <v>5109.856</v>
      </c>
      <c r="H17" s="30">
        <v>4535.11</v>
      </c>
      <c r="I17" s="30">
        <v>267229.735</v>
      </c>
      <c r="J17" s="30">
        <v>321670.519</v>
      </c>
      <c r="K17" s="30">
        <v>33133.835</v>
      </c>
      <c r="L17" s="30">
        <v>20713.927</v>
      </c>
      <c r="M17" s="30">
        <v>11462.767</v>
      </c>
      <c r="N17" s="30">
        <v>11723.686</v>
      </c>
      <c r="O17" s="30">
        <v>72185.572</v>
      </c>
      <c r="P17" s="30">
        <v>77327.688</v>
      </c>
      <c r="Q17" s="30">
        <v>200791.352</v>
      </c>
      <c r="R17" s="30">
        <v>159497.764</v>
      </c>
      <c r="S17" s="30">
        <v>67409.593</v>
      </c>
      <c r="T17" s="30">
        <v>56202.379</v>
      </c>
      <c r="U17" s="30">
        <v>17419.83</v>
      </c>
      <c r="V17" s="30">
        <v>19623.516</v>
      </c>
      <c r="W17" s="30">
        <v>25613.696</v>
      </c>
      <c r="X17" s="30">
        <v>18953.355</v>
      </c>
      <c r="Y17" s="30">
        <v>69120.284</v>
      </c>
      <c r="Z17" s="30">
        <v>74496.573</v>
      </c>
      <c r="AA17" s="30">
        <v>30323.694</v>
      </c>
      <c r="AB17" s="30">
        <v>59552.887</v>
      </c>
      <c r="AC17" s="30">
        <v>94332.976</v>
      </c>
      <c r="AD17" s="30">
        <v>85901.193</v>
      </c>
      <c r="AE17" s="30">
        <v>16046.287</v>
      </c>
      <c r="AF17" s="30">
        <v>14079.561</v>
      </c>
      <c r="AG17" s="30">
        <v>9083.514</v>
      </c>
      <c r="AH17" s="30">
        <v>8340.316</v>
      </c>
      <c r="AI17" s="30">
        <v>1893.507</v>
      </c>
      <c r="AJ17" s="30">
        <v>1172.831</v>
      </c>
      <c r="AK17" s="30">
        <v>4837.061</v>
      </c>
      <c r="AL17" s="30">
        <v>1114.52</v>
      </c>
      <c r="AM17" s="30">
        <v>14818.699</v>
      </c>
      <c r="AN17" s="30">
        <v>7573.742</v>
      </c>
      <c r="AO17" s="30">
        <v>2051.671</v>
      </c>
      <c r="AP17" s="30">
        <v>2004.518</v>
      </c>
    </row>
    <row r="18" spans="1:42" s="25" customFormat="1" ht="9.75">
      <c r="A18" s="99" t="s">
        <v>38</v>
      </c>
      <c r="B18" s="29" t="s">
        <v>39</v>
      </c>
      <c r="C18" s="30">
        <v>2572841.51</v>
      </c>
      <c r="D18" s="30">
        <v>2504513.043</v>
      </c>
      <c r="E18" s="30">
        <v>5214.091</v>
      </c>
      <c r="F18" s="30">
        <v>22980.054</v>
      </c>
      <c r="G18" s="30">
        <v>3622.927</v>
      </c>
      <c r="H18" s="30">
        <v>3319.27</v>
      </c>
      <c r="I18" s="30">
        <v>373141.5</v>
      </c>
      <c r="J18" s="30">
        <v>348864.328</v>
      </c>
      <c r="K18" s="30">
        <v>24949.711</v>
      </c>
      <c r="L18" s="30">
        <v>29903.853</v>
      </c>
      <c r="M18" s="30">
        <v>9133.87</v>
      </c>
      <c r="N18" s="30">
        <v>9734.033</v>
      </c>
      <c r="O18" s="30">
        <v>83321.424</v>
      </c>
      <c r="P18" s="30">
        <v>91438.765</v>
      </c>
      <c r="Q18" s="30">
        <v>393340.612</v>
      </c>
      <c r="R18" s="30">
        <v>380490.804</v>
      </c>
      <c r="S18" s="30">
        <v>76711.577</v>
      </c>
      <c r="T18" s="30">
        <v>93746.476</v>
      </c>
      <c r="U18" s="30">
        <v>17824.261</v>
      </c>
      <c r="V18" s="30">
        <v>18001.076</v>
      </c>
      <c r="W18" s="30">
        <v>133756.236</v>
      </c>
      <c r="X18" s="30">
        <v>87953.167</v>
      </c>
      <c r="Y18" s="30">
        <v>1066702.981</v>
      </c>
      <c r="Z18" s="30">
        <v>1071812.74</v>
      </c>
      <c r="AA18" s="30">
        <v>77339.485</v>
      </c>
      <c r="AB18" s="30">
        <v>60800.677</v>
      </c>
      <c r="AC18" s="30">
        <v>266694.621</v>
      </c>
      <c r="AD18" s="30">
        <v>257461.869</v>
      </c>
      <c r="AE18" s="30">
        <v>15696.901</v>
      </c>
      <c r="AF18" s="30">
        <v>14776.414</v>
      </c>
      <c r="AG18" s="30">
        <v>116.027</v>
      </c>
      <c r="AH18" s="30">
        <v>121.28</v>
      </c>
      <c r="AI18" s="30">
        <v>599.98</v>
      </c>
      <c r="AJ18" s="30">
        <v>752.43</v>
      </c>
      <c r="AK18" s="30">
        <v>1427.029</v>
      </c>
      <c r="AL18" s="30">
        <v>704.746</v>
      </c>
      <c r="AM18" s="30">
        <v>22270.69</v>
      </c>
      <c r="AN18" s="30">
        <v>10590.183</v>
      </c>
      <c r="AO18" s="30">
        <v>977.587</v>
      </c>
      <c r="AP18" s="30">
        <v>1060.878</v>
      </c>
    </row>
    <row r="19" spans="1:42" s="25" customFormat="1" ht="9.75">
      <c r="A19" s="100"/>
      <c r="B19" s="31" t="s">
        <v>40</v>
      </c>
      <c r="C19" s="32">
        <v>1277273.897</v>
      </c>
      <c r="D19" s="32">
        <v>1672234.642</v>
      </c>
      <c r="E19" s="30">
        <v>1507.512</v>
      </c>
      <c r="F19" s="30">
        <v>19566.388</v>
      </c>
      <c r="G19" s="30">
        <v>2130.637</v>
      </c>
      <c r="H19" s="30">
        <v>2400.29</v>
      </c>
      <c r="I19" s="30">
        <v>153709.842</v>
      </c>
      <c r="J19" s="30">
        <v>185541.778</v>
      </c>
      <c r="K19" s="30">
        <v>3677.46</v>
      </c>
      <c r="L19" s="30">
        <v>14138.215</v>
      </c>
      <c r="M19" s="30">
        <v>1123.146</v>
      </c>
      <c r="N19" s="30">
        <v>3549.629</v>
      </c>
      <c r="O19" s="30">
        <v>33608.822</v>
      </c>
      <c r="P19" s="30">
        <v>56044.268</v>
      </c>
      <c r="Q19" s="30">
        <v>107028.325</v>
      </c>
      <c r="R19" s="30">
        <v>236665.845</v>
      </c>
      <c r="S19" s="30">
        <v>41841.827</v>
      </c>
      <c r="T19" s="30">
        <v>65090.396</v>
      </c>
      <c r="U19" s="30">
        <v>7158.886</v>
      </c>
      <c r="V19" s="30">
        <v>11098.002</v>
      </c>
      <c r="W19" s="30">
        <v>95073.125</v>
      </c>
      <c r="X19" s="30">
        <v>61059.944</v>
      </c>
      <c r="Y19" s="30">
        <v>541662.234</v>
      </c>
      <c r="Z19" s="30">
        <v>750643.413</v>
      </c>
      <c r="AA19" s="30">
        <v>54327.491</v>
      </c>
      <c r="AB19" s="30">
        <v>39785.64</v>
      </c>
      <c r="AC19" s="30">
        <v>207661.485</v>
      </c>
      <c r="AD19" s="30">
        <v>209938.422</v>
      </c>
      <c r="AE19" s="30">
        <v>7665.374</v>
      </c>
      <c r="AF19" s="30">
        <v>9479.962</v>
      </c>
      <c r="AG19" s="30">
        <v>0.382</v>
      </c>
      <c r="AH19" s="30">
        <v>24.082</v>
      </c>
      <c r="AI19" s="30">
        <v>200.201</v>
      </c>
      <c r="AJ19" s="30">
        <v>371.361</v>
      </c>
      <c r="AK19" s="30">
        <v>195.397</v>
      </c>
      <c r="AL19" s="30">
        <v>130.243</v>
      </c>
      <c r="AM19" s="30">
        <v>18572.811</v>
      </c>
      <c r="AN19" s="30">
        <v>6244.949</v>
      </c>
      <c r="AO19" s="30">
        <v>128.94</v>
      </c>
      <c r="AP19" s="30">
        <v>461.815</v>
      </c>
    </row>
    <row r="20" spans="1:42" s="25" customFormat="1" ht="9.75">
      <c r="A20" s="100"/>
      <c r="B20" s="31" t="s">
        <v>41</v>
      </c>
      <c r="C20" s="32">
        <v>744907.362</v>
      </c>
      <c r="D20" s="32">
        <v>442683.132</v>
      </c>
      <c r="E20" s="30">
        <v>2595.219</v>
      </c>
      <c r="F20" s="30">
        <v>2341.747</v>
      </c>
      <c r="G20" s="30">
        <v>697.837</v>
      </c>
      <c r="H20" s="30">
        <v>435.532</v>
      </c>
      <c r="I20" s="30">
        <v>79345.077</v>
      </c>
      <c r="J20" s="30">
        <v>67517.737</v>
      </c>
      <c r="K20" s="30">
        <v>12774.523</v>
      </c>
      <c r="L20" s="30">
        <v>11122.868</v>
      </c>
      <c r="M20" s="30">
        <v>4422.653</v>
      </c>
      <c r="N20" s="30">
        <v>2592.319</v>
      </c>
      <c r="O20" s="30">
        <v>25451.54</v>
      </c>
      <c r="P20" s="30">
        <v>15689.207</v>
      </c>
      <c r="Q20" s="30">
        <v>92157.878</v>
      </c>
      <c r="R20" s="30">
        <v>53451.19</v>
      </c>
      <c r="S20" s="30">
        <v>20274.175</v>
      </c>
      <c r="T20" s="30">
        <v>17773.819</v>
      </c>
      <c r="U20" s="30">
        <v>7380.589</v>
      </c>
      <c r="V20" s="30">
        <v>4881.68</v>
      </c>
      <c r="W20" s="30">
        <v>22578.459</v>
      </c>
      <c r="X20" s="30">
        <v>15489.834</v>
      </c>
      <c r="Y20" s="30">
        <v>411142.684</v>
      </c>
      <c r="Z20" s="30">
        <v>210696.502</v>
      </c>
      <c r="AA20" s="30">
        <v>16011.389</v>
      </c>
      <c r="AB20" s="30">
        <v>10013.671</v>
      </c>
      <c r="AC20" s="30">
        <v>40271.56</v>
      </c>
      <c r="AD20" s="30">
        <v>23391.287</v>
      </c>
      <c r="AE20" s="30">
        <v>4982.756</v>
      </c>
      <c r="AF20" s="30">
        <v>3284.859</v>
      </c>
      <c r="AG20" s="30">
        <v>70.613</v>
      </c>
      <c r="AH20" s="30">
        <v>54.846</v>
      </c>
      <c r="AI20" s="30">
        <v>214.558</v>
      </c>
      <c r="AJ20" s="30">
        <v>164.904</v>
      </c>
      <c r="AK20" s="30">
        <v>929.4</v>
      </c>
      <c r="AL20" s="30">
        <v>290.354</v>
      </c>
      <c r="AM20" s="30">
        <v>3178.389</v>
      </c>
      <c r="AN20" s="30">
        <v>3233.832</v>
      </c>
      <c r="AO20" s="30">
        <v>428.063</v>
      </c>
      <c r="AP20" s="30">
        <v>256.944</v>
      </c>
    </row>
    <row r="21" spans="1:42" s="25" customFormat="1" ht="9.75">
      <c r="A21" s="101"/>
      <c r="B21" s="31" t="s">
        <v>42</v>
      </c>
      <c r="C21" s="32">
        <v>550660.251</v>
      </c>
      <c r="D21" s="32">
        <v>389595.269</v>
      </c>
      <c r="E21" s="30">
        <v>1111.36</v>
      </c>
      <c r="F21" s="30">
        <v>1071.919</v>
      </c>
      <c r="G21" s="30">
        <v>794.453</v>
      </c>
      <c r="H21" s="30">
        <v>483.448</v>
      </c>
      <c r="I21" s="30">
        <v>140086.581</v>
      </c>
      <c r="J21" s="30">
        <v>95804.813</v>
      </c>
      <c r="K21" s="30">
        <v>8497.728</v>
      </c>
      <c r="L21" s="30">
        <v>4642.77</v>
      </c>
      <c r="M21" s="30">
        <v>3588.071</v>
      </c>
      <c r="N21" s="30">
        <v>3592.085</v>
      </c>
      <c r="O21" s="30">
        <v>24261.062</v>
      </c>
      <c r="P21" s="30">
        <v>19705.29</v>
      </c>
      <c r="Q21" s="30">
        <v>194154.409</v>
      </c>
      <c r="R21" s="30">
        <v>90373.769</v>
      </c>
      <c r="S21" s="30">
        <v>14595.575</v>
      </c>
      <c r="T21" s="30">
        <v>10882.261</v>
      </c>
      <c r="U21" s="30">
        <v>3284.786</v>
      </c>
      <c r="V21" s="30">
        <v>2021.394</v>
      </c>
      <c r="W21" s="30">
        <v>16104.652</v>
      </c>
      <c r="X21" s="30">
        <v>11403.389</v>
      </c>
      <c r="Y21" s="30">
        <v>113898.063</v>
      </c>
      <c r="Z21" s="30">
        <v>110472.825</v>
      </c>
      <c r="AA21" s="30">
        <v>7000.605</v>
      </c>
      <c r="AB21" s="30">
        <v>11001.366</v>
      </c>
      <c r="AC21" s="30">
        <v>18761.576</v>
      </c>
      <c r="AD21" s="30">
        <v>24132.16</v>
      </c>
      <c r="AE21" s="30">
        <v>3048.771</v>
      </c>
      <c r="AF21" s="30">
        <v>2011.593</v>
      </c>
      <c r="AG21" s="30">
        <v>45.032</v>
      </c>
      <c r="AH21" s="30">
        <v>42.352</v>
      </c>
      <c r="AI21" s="30">
        <v>185.221</v>
      </c>
      <c r="AJ21" s="30">
        <v>216.165</v>
      </c>
      <c r="AK21" s="30">
        <v>302.232</v>
      </c>
      <c r="AL21" s="30">
        <v>284.149</v>
      </c>
      <c r="AM21" s="30">
        <v>519.49</v>
      </c>
      <c r="AN21" s="30">
        <v>1111.402</v>
      </c>
      <c r="AO21" s="30">
        <v>420.584</v>
      </c>
      <c r="AP21" s="30">
        <v>342.119</v>
      </c>
    </row>
    <row r="22" spans="1:42" s="25" customFormat="1" ht="9.75">
      <c r="A22" s="99" t="s">
        <v>43</v>
      </c>
      <c r="B22" s="29" t="s">
        <v>44</v>
      </c>
      <c r="C22" s="30">
        <v>415969.834</v>
      </c>
      <c r="D22" s="30">
        <v>417395.787</v>
      </c>
      <c r="E22" s="30">
        <v>9622.061</v>
      </c>
      <c r="F22" s="30">
        <v>4663.876</v>
      </c>
      <c r="G22" s="30">
        <v>1215.278</v>
      </c>
      <c r="H22" s="30">
        <v>985.643</v>
      </c>
      <c r="I22" s="30">
        <v>89166.615</v>
      </c>
      <c r="J22" s="30">
        <v>90027.16</v>
      </c>
      <c r="K22" s="30">
        <v>9277.832</v>
      </c>
      <c r="L22" s="30">
        <v>9778.241</v>
      </c>
      <c r="M22" s="30">
        <v>27619.595</v>
      </c>
      <c r="N22" s="30">
        <v>30287.734</v>
      </c>
      <c r="O22" s="30">
        <v>38415.694</v>
      </c>
      <c r="P22" s="30">
        <v>44731.558</v>
      </c>
      <c r="Q22" s="30">
        <v>80059.185</v>
      </c>
      <c r="R22" s="30">
        <v>68665.188</v>
      </c>
      <c r="S22" s="30">
        <v>23698.786</v>
      </c>
      <c r="T22" s="30">
        <v>15343.582</v>
      </c>
      <c r="U22" s="30">
        <v>8404.752</v>
      </c>
      <c r="V22" s="30">
        <v>5846.235</v>
      </c>
      <c r="W22" s="30">
        <v>12444.624</v>
      </c>
      <c r="X22" s="30">
        <v>11750.102</v>
      </c>
      <c r="Y22" s="30">
        <v>24681.554</v>
      </c>
      <c r="Z22" s="30">
        <v>32283.615</v>
      </c>
      <c r="AA22" s="30">
        <v>17664.199</v>
      </c>
      <c r="AB22" s="30">
        <v>39155.38</v>
      </c>
      <c r="AC22" s="30">
        <v>49469.106</v>
      </c>
      <c r="AD22" s="30">
        <v>47736.351</v>
      </c>
      <c r="AE22" s="30">
        <v>9418.632</v>
      </c>
      <c r="AF22" s="30">
        <v>7985.147</v>
      </c>
      <c r="AG22" s="30">
        <v>661.133</v>
      </c>
      <c r="AH22" s="30">
        <v>450.657</v>
      </c>
      <c r="AI22" s="30">
        <v>805.941</v>
      </c>
      <c r="AJ22" s="30">
        <v>835.14</v>
      </c>
      <c r="AK22" s="30">
        <v>3823.31</v>
      </c>
      <c r="AL22" s="30">
        <v>1184.48</v>
      </c>
      <c r="AM22" s="30">
        <v>7573.796</v>
      </c>
      <c r="AN22" s="30">
        <v>4206.44</v>
      </c>
      <c r="AO22" s="30">
        <v>1947.741</v>
      </c>
      <c r="AP22" s="30">
        <v>1479.258</v>
      </c>
    </row>
    <row r="23" spans="1:42" s="25" customFormat="1" ht="20.25">
      <c r="A23" s="100"/>
      <c r="B23" s="33" t="s">
        <v>45</v>
      </c>
      <c r="C23" s="34">
        <v>68845.988</v>
      </c>
      <c r="D23" s="35">
        <v>58071.376</v>
      </c>
      <c r="E23" s="35">
        <v>1970.962</v>
      </c>
      <c r="F23" s="35">
        <v>1601.774</v>
      </c>
      <c r="G23" s="35">
        <v>51.281</v>
      </c>
      <c r="H23" s="35">
        <v>54.779</v>
      </c>
      <c r="I23" s="35">
        <v>14032.392</v>
      </c>
      <c r="J23" s="35">
        <v>12272.134</v>
      </c>
      <c r="K23" s="35">
        <v>166.544</v>
      </c>
      <c r="L23" s="35">
        <v>3081.648</v>
      </c>
      <c r="M23" s="35">
        <v>5078.979</v>
      </c>
      <c r="N23" s="35">
        <v>5480.363</v>
      </c>
      <c r="O23" s="35">
        <v>2317.086</v>
      </c>
      <c r="P23" s="35">
        <v>1855.643</v>
      </c>
      <c r="Q23" s="35">
        <v>15577.014</v>
      </c>
      <c r="R23" s="35">
        <v>12861.752</v>
      </c>
      <c r="S23" s="35">
        <v>1303.169</v>
      </c>
      <c r="T23" s="35">
        <v>1158.424</v>
      </c>
      <c r="U23" s="35">
        <v>1147.585</v>
      </c>
      <c r="V23" s="35">
        <v>591.049</v>
      </c>
      <c r="W23" s="35">
        <v>4125.339</v>
      </c>
      <c r="X23" s="35">
        <v>2584.197</v>
      </c>
      <c r="Y23" s="35">
        <v>3734.994</v>
      </c>
      <c r="Z23" s="35">
        <v>598.718</v>
      </c>
      <c r="AA23" s="35">
        <v>564.465</v>
      </c>
      <c r="AB23" s="35">
        <v>451.738</v>
      </c>
      <c r="AC23" s="35">
        <v>12805.848</v>
      </c>
      <c r="AD23" s="35">
        <v>10489.601</v>
      </c>
      <c r="AE23" s="35">
        <v>3921.877</v>
      </c>
      <c r="AF23" s="35">
        <v>3323.575</v>
      </c>
      <c r="AG23" s="35">
        <v>43.56</v>
      </c>
      <c r="AH23" s="35">
        <v>10.614</v>
      </c>
      <c r="AI23" s="35">
        <v>241.656</v>
      </c>
      <c r="AJ23" s="36">
        <v>227.922</v>
      </c>
      <c r="AK23" s="35">
        <v>336.847</v>
      </c>
      <c r="AL23" s="35">
        <v>209.623</v>
      </c>
      <c r="AM23" s="35">
        <v>641.048</v>
      </c>
      <c r="AN23" s="35">
        <v>428.302</v>
      </c>
      <c r="AO23" s="35">
        <v>785.342</v>
      </c>
      <c r="AP23" s="35">
        <v>789.52</v>
      </c>
    </row>
    <row r="24" spans="1:42" s="25" customFormat="1" ht="9.75">
      <c r="A24" s="101"/>
      <c r="B24" s="31" t="s">
        <v>46</v>
      </c>
      <c r="C24" s="32">
        <v>347123.846</v>
      </c>
      <c r="D24" s="32">
        <v>359324.411</v>
      </c>
      <c r="E24" s="30">
        <v>7651.099</v>
      </c>
      <c r="F24" s="30">
        <v>3062.102</v>
      </c>
      <c r="G24" s="30">
        <v>1163.997</v>
      </c>
      <c r="H24" s="30">
        <v>930.864</v>
      </c>
      <c r="I24" s="30">
        <v>75134.223</v>
      </c>
      <c r="J24" s="30">
        <v>77755.026</v>
      </c>
      <c r="K24" s="30">
        <v>9111.288</v>
      </c>
      <c r="L24" s="30">
        <v>6696.593</v>
      </c>
      <c r="M24" s="30">
        <v>22540.616</v>
      </c>
      <c r="N24" s="30">
        <v>24807.371</v>
      </c>
      <c r="O24" s="30">
        <v>36098.608</v>
      </c>
      <c r="P24" s="30">
        <v>42875.915</v>
      </c>
      <c r="Q24" s="30">
        <v>64482.171</v>
      </c>
      <c r="R24" s="30">
        <v>55803.436</v>
      </c>
      <c r="S24" s="30">
        <v>22395.617</v>
      </c>
      <c r="T24" s="30">
        <v>14185.158</v>
      </c>
      <c r="U24" s="30">
        <v>7257.167</v>
      </c>
      <c r="V24" s="30">
        <v>5255.186</v>
      </c>
      <c r="W24" s="30">
        <v>8319.285</v>
      </c>
      <c r="X24" s="30">
        <v>9165.905</v>
      </c>
      <c r="Y24" s="30">
        <v>20946.56</v>
      </c>
      <c r="Z24" s="37">
        <v>31684.897</v>
      </c>
      <c r="AA24" s="30">
        <v>17099.734</v>
      </c>
      <c r="AB24" s="30">
        <v>38703.642</v>
      </c>
      <c r="AC24" s="30">
        <v>36663.258</v>
      </c>
      <c r="AD24" s="30">
        <v>37246.75</v>
      </c>
      <c r="AE24" s="30">
        <v>5496.755</v>
      </c>
      <c r="AF24" s="30">
        <v>4661.572</v>
      </c>
      <c r="AG24" s="30">
        <v>617.573</v>
      </c>
      <c r="AH24" s="30">
        <v>440.043</v>
      </c>
      <c r="AI24" s="30">
        <v>564.285</v>
      </c>
      <c r="AJ24" s="30">
        <v>607.218</v>
      </c>
      <c r="AK24" s="30">
        <v>3486.463</v>
      </c>
      <c r="AL24" s="30">
        <v>974.857</v>
      </c>
      <c r="AM24" s="30">
        <v>6932.748</v>
      </c>
      <c r="AN24" s="30">
        <v>3778.138</v>
      </c>
      <c r="AO24" s="30">
        <v>1162.399</v>
      </c>
      <c r="AP24" s="30">
        <v>689.738</v>
      </c>
    </row>
    <row r="25" spans="1:42" s="25" customFormat="1" ht="9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4"/>
    </row>
    <row r="26" spans="1:42" s="25" customFormat="1" ht="9.75">
      <c r="A26" s="28" t="s">
        <v>47</v>
      </c>
      <c r="B26" s="29" t="s">
        <v>48</v>
      </c>
      <c r="C26" s="30">
        <v>83247815.565</v>
      </c>
      <c r="D26" s="30">
        <v>73032376.21399999</v>
      </c>
      <c r="E26" s="30">
        <v>437511.473</v>
      </c>
      <c r="F26" s="30">
        <v>389144.681</v>
      </c>
      <c r="G26" s="30">
        <v>317321.36400000006</v>
      </c>
      <c r="H26" s="30">
        <v>288869.704</v>
      </c>
      <c r="I26" s="30">
        <v>24285241.098999996</v>
      </c>
      <c r="J26" s="30">
        <v>23082194.252</v>
      </c>
      <c r="K26" s="30">
        <v>2749241.0149999997</v>
      </c>
      <c r="L26" s="30">
        <v>2312777.7800000003</v>
      </c>
      <c r="M26" s="30">
        <v>913993.033</v>
      </c>
      <c r="N26" s="30">
        <v>803065.176</v>
      </c>
      <c r="O26" s="30">
        <v>7448319.547</v>
      </c>
      <c r="P26" s="30">
        <v>6956937.2979999995</v>
      </c>
      <c r="Q26" s="30">
        <v>29312783.680999998</v>
      </c>
      <c r="R26" s="30">
        <v>24532808.658</v>
      </c>
      <c r="S26" s="30">
        <v>3806675.447</v>
      </c>
      <c r="T26" s="30">
        <v>3072265.2989999996</v>
      </c>
      <c r="U26" s="30">
        <v>1156562.5250000001</v>
      </c>
      <c r="V26" s="30">
        <v>986736.7370000001</v>
      </c>
      <c r="W26" s="30">
        <v>2974948.15</v>
      </c>
      <c r="X26" s="30">
        <v>2628010.8000000003</v>
      </c>
      <c r="Y26" s="30">
        <v>3106087.0450000004</v>
      </c>
      <c r="Z26" s="30">
        <v>2123474.705</v>
      </c>
      <c r="AA26" s="30">
        <v>803419.255</v>
      </c>
      <c r="AB26" s="30">
        <v>701358.898</v>
      </c>
      <c r="AC26" s="30">
        <v>3694680.055</v>
      </c>
      <c r="AD26" s="30">
        <v>3211281.94</v>
      </c>
      <c r="AE26" s="30">
        <v>1152655.224</v>
      </c>
      <c r="AF26" s="30">
        <v>995039.0630000001</v>
      </c>
      <c r="AG26" s="30">
        <v>26081.564</v>
      </c>
      <c r="AH26" s="30">
        <v>23812.107</v>
      </c>
      <c r="AI26" s="30">
        <v>87176.304</v>
      </c>
      <c r="AJ26" s="30">
        <v>76771.70700000001</v>
      </c>
      <c r="AK26" s="30">
        <v>183832.54499999998</v>
      </c>
      <c r="AL26" s="30">
        <v>145272.465</v>
      </c>
      <c r="AM26" s="30">
        <v>622381.5750000001</v>
      </c>
      <c r="AN26" s="30">
        <v>550832.554</v>
      </c>
      <c r="AO26" s="30">
        <v>168904.664</v>
      </c>
      <c r="AP26" s="30">
        <v>151722.39</v>
      </c>
    </row>
    <row r="27" spans="1:42" s="25" customFormat="1" ht="9.75">
      <c r="A27" s="99" t="s">
        <v>49</v>
      </c>
      <c r="B27" s="29" t="s">
        <v>50</v>
      </c>
      <c r="C27" s="30">
        <v>79152953.179</v>
      </c>
      <c r="D27" s="30">
        <v>70961080.948</v>
      </c>
      <c r="E27" s="30">
        <v>418007.564</v>
      </c>
      <c r="F27" s="30">
        <v>374171.043</v>
      </c>
      <c r="G27" s="30">
        <v>307740.966</v>
      </c>
      <c r="H27" s="30">
        <v>282790.586</v>
      </c>
      <c r="I27" s="30">
        <v>23534372.367</v>
      </c>
      <c r="J27" s="30">
        <v>22576639.507</v>
      </c>
      <c r="K27" s="30">
        <v>2703691.093</v>
      </c>
      <c r="L27" s="30">
        <v>2288663.284</v>
      </c>
      <c r="M27" s="30">
        <v>897628.611</v>
      </c>
      <c r="N27" s="30">
        <v>789518.336</v>
      </c>
      <c r="O27" s="30">
        <v>7228585.308</v>
      </c>
      <c r="P27" s="30">
        <v>6792151.184</v>
      </c>
      <c r="Q27" s="30">
        <v>28534420.332</v>
      </c>
      <c r="R27" s="30">
        <v>24179133.092</v>
      </c>
      <c r="S27" s="30">
        <v>3672685.341</v>
      </c>
      <c r="T27" s="30">
        <v>2993378.003</v>
      </c>
      <c r="U27" s="30">
        <v>1086107.082</v>
      </c>
      <c r="V27" s="30">
        <v>945494.153</v>
      </c>
      <c r="W27" s="30">
        <v>2880291.595</v>
      </c>
      <c r="X27" s="30">
        <v>2559978.392</v>
      </c>
      <c r="Y27" s="30">
        <v>1651724.109</v>
      </c>
      <c r="Z27" s="30">
        <v>1650454.639</v>
      </c>
      <c r="AA27" s="30">
        <v>654783.429</v>
      </c>
      <c r="AB27" s="30">
        <v>604294.921</v>
      </c>
      <c r="AC27" s="30">
        <v>3424999.12</v>
      </c>
      <c r="AD27" s="30">
        <v>3025456.737</v>
      </c>
      <c r="AE27" s="30">
        <v>1113840.312</v>
      </c>
      <c r="AF27" s="30">
        <v>976533.738</v>
      </c>
      <c r="AG27" s="30">
        <v>25460.489</v>
      </c>
      <c r="AH27" s="30">
        <v>23357.818</v>
      </c>
      <c r="AI27" s="30">
        <v>85342.541</v>
      </c>
      <c r="AJ27" s="30">
        <v>74948.201</v>
      </c>
      <c r="AK27" s="30">
        <v>175314.286</v>
      </c>
      <c r="AL27" s="30">
        <v>140731.767</v>
      </c>
      <c r="AM27" s="30">
        <v>593136.758</v>
      </c>
      <c r="AN27" s="30">
        <v>533767.216</v>
      </c>
      <c r="AO27" s="30">
        <v>164821.876</v>
      </c>
      <c r="AP27" s="30">
        <v>149618.331</v>
      </c>
    </row>
    <row r="28" spans="1:42" s="25" customFormat="1" ht="9.75">
      <c r="A28" s="100"/>
      <c r="B28" s="29" t="s">
        <v>51</v>
      </c>
      <c r="C28" s="30">
        <v>63641738.743</v>
      </c>
      <c r="D28" s="30">
        <v>56928389.569</v>
      </c>
      <c r="E28" s="30">
        <v>301747.757</v>
      </c>
      <c r="F28" s="30">
        <v>264898.186</v>
      </c>
      <c r="G28" s="30">
        <v>154721.963</v>
      </c>
      <c r="H28" s="30">
        <v>144799.32</v>
      </c>
      <c r="I28" s="30">
        <v>18068116.291</v>
      </c>
      <c r="J28" s="30">
        <v>17438408.948</v>
      </c>
      <c r="K28" s="30">
        <v>2146338.393</v>
      </c>
      <c r="L28" s="30">
        <v>1764976.316</v>
      </c>
      <c r="M28" s="30">
        <v>574752.034</v>
      </c>
      <c r="N28" s="30">
        <v>492601.95</v>
      </c>
      <c r="O28" s="30">
        <v>5887642.176</v>
      </c>
      <c r="P28" s="30">
        <v>5570704.063</v>
      </c>
      <c r="Q28" s="30">
        <v>25903578.824</v>
      </c>
      <c r="R28" s="30">
        <v>21891751.864</v>
      </c>
      <c r="S28" s="30">
        <v>2478316.853</v>
      </c>
      <c r="T28" s="30">
        <v>1964206.127</v>
      </c>
      <c r="U28" s="30">
        <v>674918.87</v>
      </c>
      <c r="V28" s="30">
        <v>594034.581</v>
      </c>
      <c r="W28" s="30">
        <v>1940734.884</v>
      </c>
      <c r="X28" s="30">
        <v>1709760.937</v>
      </c>
      <c r="Y28" s="30">
        <v>1293483.36</v>
      </c>
      <c r="Z28" s="30">
        <v>1345430</v>
      </c>
      <c r="AA28" s="30">
        <v>488917.103</v>
      </c>
      <c r="AB28" s="30">
        <v>459202.608</v>
      </c>
      <c r="AC28" s="30">
        <v>2474461.566</v>
      </c>
      <c r="AD28" s="30">
        <v>2191555.221</v>
      </c>
      <c r="AE28" s="30">
        <v>699665.868</v>
      </c>
      <c r="AF28" s="30">
        <v>615338.123</v>
      </c>
      <c r="AG28" s="30">
        <v>14589.481</v>
      </c>
      <c r="AH28" s="30">
        <v>13098.13</v>
      </c>
      <c r="AI28" s="30">
        <v>53445.828</v>
      </c>
      <c r="AJ28" s="30">
        <v>46163.535</v>
      </c>
      <c r="AK28" s="30">
        <v>91629.429</v>
      </c>
      <c r="AL28" s="30">
        <v>72831.296</v>
      </c>
      <c r="AM28" s="30">
        <v>288205.298</v>
      </c>
      <c r="AN28" s="30">
        <v>251080.903</v>
      </c>
      <c r="AO28" s="30">
        <v>106472.765</v>
      </c>
      <c r="AP28" s="30">
        <v>97547.461</v>
      </c>
    </row>
    <row r="29" spans="1:42" s="25" customFormat="1" ht="9.75">
      <c r="A29" s="100"/>
      <c r="B29" s="29" t="s">
        <v>52</v>
      </c>
      <c r="C29" s="30">
        <v>10918106.163</v>
      </c>
      <c r="D29" s="30">
        <v>9934906.137</v>
      </c>
      <c r="E29" s="30">
        <v>80754.752</v>
      </c>
      <c r="F29" s="30">
        <v>76328.654</v>
      </c>
      <c r="G29" s="30">
        <v>107696.172</v>
      </c>
      <c r="H29" s="30">
        <v>99578.374</v>
      </c>
      <c r="I29" s="30">
        <v>3986904.107</v>
      </c>
      <c r="J29" s="30">
        <v>3739940.042</v>
      </c>
      <c r="K29" s="30">
        <v>240057.429</v>
      </c>
      <c r="L29" s="30">
        <v>220606.321</v>
      </c>
      <c r="M29" s="30">
        <v>199146.22</v>
      </c>
      <c r="N29" s="30">
        <v>179200.915</v>
      </c>
      <c r="O29" s="30">
        <v>1033798.503</v>
      </c>
      <c r="P29" s="30">
        <v>934932.718</v>
      </c>
      <c r="Q29" s="30">
        <v>1911923.034</v>
      </c>
      <c r="R29" s="30">
        <v>1718420.262</v>
      </c>
      <c r="S29" s="30">
        <v>863913.343</v>
      </c>
      <c r="T29" s="30">
        <v>769551.651</v>
      </c>
      <c r="U29" s="30">
        <v>293153.02</v>
      </c>
      <c r="V29" s="30">
        <v>253224.462</v>
      </c>
      <c r="W29" s="30">
        <v>598890.677</v>
      </c>
      <c r="X29" s="30">
        <v>534147.475</v>
      </c>
      <c r="Y29" s="30">
        <v>155165.077</v>
      </c>
      <c r="Z29" s="30">
        <v>140827.696</v>
      </c>
      <c r="AA29" s="30">
        <v>77827.751</v>
      </c>
      <c r="AB29" s="30">
        <v>67855.438</v>
      </c>
      <c r="AC29" s="30">
        <v>752166.173</v>
      </c>
      <c r="AD29" s="30">
        <v>654545.475</v>
      </c>
      <c r="AE29" s="30">
        <v>338130.11</v>
      </c>
      <c r="AF29" s="30">
        <v>296276.997</v>
      </c>
      <c r="AG29" s="30">
        <v>6944.774</v>
      </c>
      <c r="AH29" s="30">
        <v>6492.717</v>
      </c>
      <c r="AI29" s="30">
        <v>25486.456</v>
      </c>
      <c r="AJ29" s="30">
        <v>22780.137</v>
      </c>
      <c r="AK29" s="30">
        <v>67094.256</v>
      </c>
      <c r="AL29" s="30">
        <v>54125.436</v>
      </c>
      <c r="AM29" s="30">
        <v>131045.601</v>
      </c>
      <c r="AN29" s="30">
        <v>123283.047</v>
      </c>
      <c r="AO29" s="30">
        <v>48008.708</v>
      </c>
      <c r="AP29" s="30">
        <v>42788.32</v>
      </c>
    </row>
    <row r="30" spans="1:42" s="25" customFormat="1" ht="9.75">
      <c r="A30" s="100"/>
      <c r="B30" s="29" t="s">
        <v>53</v>
      </c>
      <c r="C30" s="30">
        <v>7909538.892</v>
      </c>
      <c r="D30" s="30">
        <v>7082063.724</v>
      </c>
      <c r="E30" s="30">
        <v>57299.44</v>
      </c>
      <c r="F30" s="30">
        <v>53789.765</v>
      </c>
      <c r="G30" s="30">
        <v>73290.051</v>
      </c>
      <c r="H30" s="30">
        <v>67507.813</v>
      </c>
      <c r="I30" s="30">
        <v>2879290.436</v>
      </c>
      <c r="J30" s="30">
        <v>2651666.987</v>
      </c>
      <c r="K30" s="30">
        <v>171009.276</v>
      </c>
      <c r="L30" s="30">
        <v>155000.783</v>
      </c>
      <c r="M30" s="30">
        <v>144569.014</v>
      </c>
      <c r="N30" s="30">
        <v>128249.998</v>
      </c>
      <c r="O30" s="30">
        <v>744118.863</v>
      </c>
      <c r="P30" s="30">
        <v>663517.304</v>
      </c>
      <c r="Q30" s="30">
        <v>1390919.035</v>
      </c>
      <c r="R30" s="30">
        <v>1234702.44</v>
      </c>
      <c r="S30" s="30">
        <v>628616.877</v>
      </c>
      <c r="T30" s="30">
        <v>549159.803</v>
      </c>
      <c r="U30" s="30">
        <v>210792.426</v>
      </c>
      <c r="V30" s="30">
        <v>179798.566</v>
      </c>
      <c r="W30" s="30">
        <v>442372.205</v>
      </c>
      <c r="X30" s="30">
        <v>384904.639</v>
      </c>
      <c r="Y30" s="30">
        <v>113421.58</v>
      </c>
      <c r="Z30" s="30">
        <v>100314.374</v>
      </c>
      <c r="AA30" s="30">
        <v>56743.411</v>
      </c>
      <c r="AB30" s="30">
        <v>47972.078</v>
      </c>
      <c r="AC30" s="30">
        <v>557849.386</v>
      </c>
      <c r="AD30" s="30">
        <v>478499.717</v>
      </c>
      <c r="AE30" s="30">
        <v>238132.363</v>
      </c>
      <c r="AF30" s="30">
        <v>208032.053</v>
      </c>
      <c r="AG30" s="30">
        <v>5235.357</v>
      </c>
      <c r="AH30" s="30">
        <v>4777.371</v>
      </c>
      <c r="AI30" s="30">
        <v>18477.608</v>
      </c>
      <c r="AJ30" s="30">
        <v>16279.804</v>
      </c>
      <c r="AK30" s="30">
        <v>49089.86</v>
      </c>
      <c r="AL30" s="30">
        <v>39058.771</v>
      </c>
      <c r="AM30" s="30">
        <v>93944.173</v>
      </c>
      <c r="AN30" s="30">
        <v>89078.59</v>
      </c>
      <c r="AO30" s="30">
        <v>34367.531</v>
      </c>
      <c r="AP30" s="30">
        <v>29752.868</v>
      </c>
    </row>
    <row r="31" spans="1:42" s="25" customFormat="1" ht="9.75">
      <c r="A31" s="100"/>
      <c r="B31" s="29" t="s">
        <v>54</v>
      </c>
      <c r="C31" s="30">
        <v>1430732.492</v>
      </c>
      <c r="D31" s="30">
        <v>1308493.361</v>
      </c>
      <c r="E31" s="30">
        <v>10501.563</v>
      </c>
      <c r="F31" s="30">
        <v>9904.068</v>
      </c>
      <c r="G31" s="30">
        <v>19631.068</v>
      </c>
      <c r="H31" s="30">
        <v>18281.074</v>
      </c>
      <c r="I31" s="30">
        <v>516096.242</v>
      </c>
      <c r="J31" s="30">
        <v>486520.923</v>
      </c>
      <c r="K31" s="30">
        <v>32025.331</v>
      </c>
      <c r="L31" s="30">
        <v>30210.027</v>
      </c>
      <c r="M31" s="30">
        <v>26940.565</v>
      </c>
      <c r="N31" s="30">
        <v>24514.351</v>
      </c>
      <c r="O31" s="30">
        <v>131811.896</v>
      </c>
      <c r="P31" s="30">
        <v>120399.431</v>
      </c>
      <c r="Q31" s="30">
        <v>245320.069</v>
      </c>
      <c r="R31" s="30">
        <v>221989.717</v>
      </c>
      <c r="S31" s="30">
        <v>119283.899</v>
      </c>
      <c r="T31" s="30">
        <v>105658.946</v>
      </c>
      <c r="U31" s="30">
        <v>36575.252</v>
      </c>
      <c r="V31" s="30">
        <v>32068.701</v>
      </c>
      <c r="W31" s="30">
        <v>82620.208</v>
      </c>
      <c r="X31" s="30">
        <v>76457.838</v>
      </c>
      <c r="Y31" s="30">
        <v>22496.926</v>
      </c>
      <c r="Z31" s="30">
        <v>19543.074</v>
      </c>
      <c r="AA31" s="30">
        <v>10073.29</v>
      </c>
      <c r="AB31" s="30">
        <v>8693.208</v>
      </c>
      <c r="AC31" s="30">
        <v>97953.238</v>
      </c>
      <c r="AD31" s="30">
        <v>83933.838</v>
      </c>
      <c r="AE31" s="30">
        <v>41149.943</v>
      </c>
      <c r="AF31" s="30">
        <v>35722.578</v>
      </c>
      <c r="AG31" s="30">
        <v>957.478</v>
      </c>
      <c r="AH31" s="30">
        <v>897.634</v>
      </c>
      <c r="AI31" s="30">
        <v>3196.974</v>
      </c>
      <c r="AJ31" s="30">
        <v>2835.962</v>
      </c>
      <c r="AK31" s="30">
        <v>8994.172</v>
      </c>
      <c r="AL31" s="30">
        <v>7313.786</v>
      </c>
      <c r="AM31" s="30">
        <v>19271.346</v>
      </c>
      <c r="AN31" s="30">
        <v>17821.968</v>
      </c>
      <c r="AO31" s="30">
        <v>5833.032</v>
      </c>
      <c r="AP31" s="30">
        <v>5726.237</v>
      </c>
    </row>
    <row r="32" spans="1:42" s="25" customFormat="1" ht="9.75">
      <c r="A32" s="100"/>
      <c r="B32" s="29" t="s">
        <v>55</v>
      </c>
      <c r="C32" s="30">
        <v>1577834.779</v>
      </c>
      <c r="D32" s="30">
        <v>1544349.052</v>
      </c>
      <c r="E32" s="30">
        <v>12953.749</v>
      </c>
      <c r="F32" s="30">
        <v>12634.821</v>
      </c>
      <c r="G32" s="30">
        <v>14775.053</v>
      </c>
      <c r="H32" s="30">
        <v>13789.487</v>
      </c>
      <c r="I32" s="30">
        <v>591517.429</v>
      </c>
      <c r="J32" s="30">
        <v>601752.132</v>
      </c>
      <c r="K32" s="30">
        <v>37022.822</v>
      </c>
      <c r="L32" s="30">
        <v>35395.511</v>
      </c>
      <c r="M32" s="30">
        <v>27636.641</v>
      </c>
      <c r="N32" s="30">
        <v>26436.566</v>
      </c>
      <c r="O32" s="30">
        <v>157867.744</v>
      </c>
      <c r="P32" s="30">
        <v>151015.983</v>
      </c>
      <c r="Q32" s="30">
        <v>275683.93</v>
      </c>
      <c r="R32" s="30">
        <v>261728.105</v>
      </c>
      <c r="S32" s="30">
        <v>116012.567</v>
      </c>
      <c r="T32" s="30">
        <v>114732.902</v>
      </c>
      <c r="U32" s="30">
        <v>45785.342</v>
      </c>
      <c r="V32" s="30">
        <v>41357.195</v>
      </c>
      <c r="W32" s="30">
        <v>73898.264</v>
      </c>
      <c r="X32" s="30">
        <v>72784.998</v>
      </c>
      <c r="Y32" s="30">
        <v>19246.571</v>
      </c>
      <c r="Z32" s="30">
        <v>20970.248</v>
      </c>
      <c r="AA32" s="30">
        <v>11011.05</v>
      </c>
      <c r="AB32" s="30">
        <v>11190.152</v>
      </c>
      <c r="AC32" s="30">
        <v>96363.549</v>
      </c>
      <c r="AD32" s="30">
        <v>92111.92</v>
      </c>
      <c r="AE32" s="30">
        <v>58847.804</v>
      </c>
      <c r="AF32" s="30">
        <v>52522.366</v>
      </c>
      <c r="AG32" s="30">
        <v>751.939</v>
      </c>
      <c r="AH32" s="30">
        <v>817.712</v>
      </c>
      <c r="AI32" s="30">
        <v>3811.874</v>
      </c>
      <c r="AJ32" s="30">
        <v>3664.371</v>
      </c>
      <c r="AK32" s="30">
        <v>9010.224</v>
      </c>
      <c r="AL32" s="30">
        <v>7752.879</v>
      </c>
      <c r="AM32" s="30">
        <v>17830.082</v>
      </c>
      <c r="AN32" s="30">
        <v>16382.489</v>
      </c>
      <c r="AO32" s="30">
        <v>7808.145</v>
      </c>
      <c r="AP32" s="30">
        <v>7309.215</v>
      </c>
    </row>
    <row r="33" spans="1:42" s="25" customFormat="1" ht="9.75">
      <c r="A33" s="100"/>
      <c r="B33" s="31" t="s">
        <v>56</v>
      </c>
      <c r="C33" s="32">
        <v>3687338.785</v>
      </c>
      <c r="D33" s="32">
        <v>3240384.688</v>
      </c>
      <c r="E33" s="30">
        <v>30320.373</v>
      </c>
      <c r="F33" s="30">
        <v>27356.976</v>
      </c>
      <c r="G33" s="30">
        <v>35044.022</v>
      </c>
      <c r="H33" s="30">
        <v>30062.968</v>
      </c>
      <c r="I33" s="30">
        <v>1278030.169</v>
      </c>
      <c r="J33" s="30">
        <v>1182914.502</v>
      </c>
      <c r="K33" s="30">
        <v>242961.498</v>
      </c>
      <c r="L33" s="30">
        <v>229333.158</v>
      </c>
      <c r="M33" s="30">
        <v>108816.324</v>
      </c>
      <c r="N33" s="30">
        <v>103614.439</v>
      </c>
      <c r="O33" s="30">
        <v>230290.807</v>
      </c>
      <c r="P33" s="30">
        <v>215089.989</v>
      </c>
      <c r="Q33" s="30">
        <v>575922.267</v>
      </c>
      <c r="R33" s="30">
        <v>455369.963</v>
      </c>
      <c r="S33" s="30">
        <v>282507.013</v>
      </c>
      <c r="T33" s="30">
        <v>220123.222</v>
      </c>
      <c r="U33" s="30">
        <v>98462.067</v>
      </c>
      <c r="V33" s="30">
        <v>80343.382</v>
      </c>
      <c r="W33" s="30">
        <v>309390.981</v>
      </c>
      <c r="X33" s="30">
        <v>279759.709</v>
      </c>
      <c r="Y33" s="30">
        <v>154839.452</v>
      </c>
      <c r="Z33" s="30">
        <v>127480.233</v>
      </c>
      <c r="AA33" s="30">
        <v>70645.23</v>
      </c>
      <c r="AB33" s="30">
        <v>51432.317</v>
      </c>
      <c r="AC33" s="30">
        <v>148106.958</v>
      </c>
      <c r="AD33" s="30">
        <v>132234.617</v>
      </c>
      <c r="AE33" s="30">
        <v>35975.589</v>
      </c>
      <c r="AF33" s="30">
        <v>32179.622</v>
      </c>
      <c r="AG33" s="30">
        <v>3648.617</v>
      </c>
      <c r="AH33" s="30">
        <v>3529.524</v>
      </c>
      <c r="AI33" s="30">
        <v>5594.737</v>
      </c>
      <c r="AJ33" s="30">
        <v>5234.586</v>
      </c>
      <c r="AK33" s="30">
        <v>14739.184</v>
      </c>
      <c r="AL33" s="30">
        <v>12332.623</v>
      </c>
      <c r="AM33" s="30">
        <v>53314.247</v>
      </c>
      <c r="AN33" s="30">
        <v>43990.627</v>
      </c>
      <c r="AO33" s="30">
        <v>8729.25</v>
      </c>
      <c r="AP33" s="30">
        <v>8002.231</v>
      </c>
    </row>
    <row r="34" spans="1:42" s="25" customFormat="1" ht="9.75">
      <c r="A34" s="101"/>
      <c r="B34" s="31" t="s">
        <v>57</v>
      </c>
      <c r="C34" s="32">
        <v>905769.488</v>
      </c>
      <c r="D34" s="32">
        <v>857400.554</v>
      </c>
      <c r="E34" s="30">
        <v>5184.682</v>
      </c>
      <c r="F34" s="30">
        <v>5587.227</v>
      </c>
      <c r="G34" s="30">
        <v>10278.809</v>
      </c>
      <c r="H34" s="30">
        <v>8349.924</v>
      </c>
      <c r="I34" s="30">
        <v>201321.8</v>
      </c>
      <c r="J34" s="30">
        <v>215376.015</v>
      </c>
      <c r="K34" s="30">
        <v>74333.773</v>
      </c>
      <c r="L34" s="30">
        <v>73747.489</v>
      </c>
      <c r="M34" s="30">
        <v>14914.033</v>
      </c>
      <c r="N34" s="30">
        <v>14101.032</v>
      </c>
      <c r="O34" s="30">
        <v>76853.823</v>
      </c>
      <c r="P34" s="30">
        <v>71424.414</v>
      </c>
      <c r="Q34" s="30">
        <v>142996.207</v>
      </c>
      <c r="R34" s="30">
        <v>113591.003</v>
      </c>
      <c r="S34" s="30">
        <v>47948.132</v>
      </c>
      <c r="T34" s="30">
        <v>39497.003</v>
      </c>
      <c r="U34" s="30">
        <v>19573.125</v>
      </c>
      <c r="V34" s="30">
        <v>17891.728</v>
      </c>
      <c r="W34" s="30">
        <v>31275.053</v>
      </c>
      <c r="X34" s="30">
        <v>36310.271</v>
      </c>
      <c r="Y34" s="30">
        <v>48236.22</v>
      </c>
      <c r="Z34" s="30">
        <v>36716.71</v>
      </c>
      <c r="AA34" s="30">
        <v>17393.345</v>
      </c>
      <c r="AB34" s="30">
        <v>25804.558</v>
      </c>
      <c r="AC34" s="30">
        <v>50264.422</v>
      </c>
      <c r="AD34" s="30">
        <v>47121.424</v>
      </c>
      <c r="AE34" s="30">
        <v>40068.745</v>
      </c>
      <c r="AF34" s="30">
        <v>32738.996</v>
      </c>
      <c r="AG34" s="30">
        <v>277.617</v>
      </c>
      <c r="AH34" s="30">
        <v>237.447</v>
      </c>
      <c r="AI34" s="30">
        <v>815.52</v>
      </c>
      <c r="AJ34" s="30">
        <v>769.943</v>
      </c>
      <c r="AK34" s="30">
        <v>1851.417</v>
      </c>
      <c r="AL34" s="30">
        <v>1442.412</v>
      </c>
      <c r="AM34" s="30">
        <v>120571.612</v>
      </c>
      <c r="AN34" s="30">
        <v>115412.639</v>
      </c>
      <c r="AO34" s="30">
        <v>1611.153</v>
      </c>
      <c r="AP34" s="30">
        <v>1280.319</v>
      </c>
    </row>
    <row r="35" spans="1:42" s="25" customFormat="1" ht="9.75">
      <c r="A35" s="99" t="s">
        <v>58</v>
      </c>
      <c r="B35" s="29" t="s">
        <v>59</v>
      </c>
      <c r="C35" s="30">
        <v>3915430.985</v>
      </c>
      <c r="D35" s="30">
        <v>1888102.674</v>
      </c>
      <c r="E35" s="30">
        <v>18056.652</v>
      </c>
      <c r="F35" s="30">
        <v>12911.169</v>
      </c>
      <c r="G35" s="30">
        <v>8101.362</v>
      </c>
      <c r="H35" s="30">
        <v>4808.945</v>
      </c>
      <c r="I35" s="30">
        <v>716316.856</v>
      </c>
      <c r="J35" s="30">
        <v>460118.978</v>
      </c>
      <c r="K35" s="30">
        <v>35694.548</v>
      </c>
      <c r="L35" s="30">
        <v>22910.529</v>
      </c>
      <c r="M35" s="30">
        <v>14570.639</v>
      </c>
      <c r="N35" s="30">
        <v>11229.294</v>
      </c>
      <c r="O35" s="30">
        <v>191518.004</v>
      </c>
      <c r="P35" s="30">
        <v>138907.628</v>
      </c>
      <c r="Q35" s="30">
        <v>740743.12</v>
      </c>
      <c r="R35" s="30">
        <v>321467.411</v>
      </c>
      <c r="S35" s="30">
        <v>121761.918</v>
      </c>
      <c r="T35" s="30">
        <v>70558.803</v>
      </c>
      <c r="U35" s="30">
        <v>67744.1</v>
      </c>
      <c r="V35" s="30">
        <v>33741.101</v>
      </c>
      <c r="W35" s="30">
        <v>90511.883</v>
      </c>
      <c r="X35" s="30">
        <v>63823.464</v>
      </c>
      <c r="Y35" s="30">
        <v>1438188.813</v>
      </c>
      <c r="Z35" s="30">
        <v>460371.494</v>
      </c>
      <c r="AA35" s="30">
        <v>141592.267</v>
      </c>
      <c r="AB35" s="30">
        <v>81119.594</v>
      </c>
      <c r="AC35" s="30">
        <v>254314.271</v>
      </c>
      <c r="AD35" s="30">
        <v>168696.818</v>
      </c>
      <c r="AE35" s="30">
        <v>36527.824</v>
      </c>
      <c r="AF35" s="30">
        <v>15288.775</v>
      </c>
      <c r="AG35" s="30">
        <v>85.243</v>
      </c>
      <c r="AH35" s="30">
        <v>33.806</v>
      </c>
      <c r="AI35" s="30">
        <v>1564.448</v>
      </c>
      <c r="AJ35" s="30">
        <v>1548.709</v>
      </c>
      <c r="AK35" s="30">
        <v>7682.793</v>
      </c>
      <c r="AL35" s="30">
        <v>4237.238</v>
      </c>
      <c r="AM35" s="30">
        <v>26930.371</v>
      </c>
      <c r="AN35" s="30">
        <v>14636.872</v>
      </c>
      <c r="AO35" s="30">
        <v>3525.873</v>
      </c>
      <c r="AP35" s="30">
        <v>1692.046</v>
      </c>
    </row>
    <row r="36" spans="1:42" s="25" customFormat="1" ht="20.25">
      <c r="A36" s="100"/>
      <c r="B36" s="33" t="s">
        <v>60</v>
      </c>
      <c r="C36" s="34">
        <v>1206797.613</v>
      </c>
      <c r="D36" s="35">
        <v>213266.92</v>
      </c>
      <c r="E36" s="35">
        <v>4486.881</v>
      </c>
      <c r="F36" s="35">
        <v>3537.49</v>
      </c>
      <c r="G36" s="35">
        <v>793.701</v>
      </c>
      <c r="H36" s="35">
        <v>116.673</v>
      </c>
      <c r="I36" s="35">
        <v>111604.43</v>
      </c>
      <c r="J36" s="35">
        <v>39342.811</v>
      </c>
      <c r="K36" s="35">
        <v>409.47</v>
      </c>
      <c r="L36" s="35">
        <v>33.455</v>
      </c>
      <c r="M36" s="35">
        <v>191.119</v>
      </c>
      <c r="N36" s="35">
        <v>528.668</v>
      </c>
      <c r="O36" s="35">
        <v>17185.925</v>
      </c>
      <c r="P36" s="35">
        <v>17045.017</v>
      </c>
      <c r="Q36" s="35">
        <v>202785.213</v>
      </c>
      <c r="R36" s="35">
        <v>15556.833</v>
      </c>
      <c r="S36" s="35">
        <v>13317.571</v>
      </c>
      <c r="T36" s="35">
        <v>8148.216</v>
      </c>
      <c r="U36" s="35">
        <v>16247.052</v>
      </c>
      <c r="V36" s="35">
        <v>1308.167</v>
      </c>
      <c r="W36" s="35">
        <v>7285.076</v>
      </c>
      <c r="X36" s="35">
        <v>6749.664</v>
      </c>
      <c r="Y36" s="35">
        <v>746423.185</v>
      </c>
      <c r="Z36" s="35">
        <v>82612.92</v>
      </c>
      <c r="AA36" s="35">
        <v>12417.624</v>
      </c>
      <c r="AB36" s="35">
        <v>9087.128</v>
      </c>
      <c r="AC36" s="35">
        <v>49976.093</v>
      </c>
      <c r="AD36" s="35">
        <v>24129.315</v>
      </c>
      <c r="AE36" s="35">
        <v>14494.626</v>
      </c>
      <c r="AF36" s="35">
        <v>2668.376</v>
      </c>
      <c r="AG36" s="35">
        <v>0.956</v>
      </c>
      <c r="AH36" s="35">
        <v>2.22</v>
      </c>
      <c r="AI36" s="35">
        <v>31.129</v>
      </c>
      <c r="AJ36" s="35">
        <v>45.066</v>
      </c>
      <c r="AK36" s="35">
        <v>400.751</v>
      </c>
      <c r="AL36" s="35">
        <v>68.878</v>
      </c>
      <c r="AM36" s="35">
        <v>8366.149</v>
      </c>
      <c r="AN36" s="35">
        <v>2236.367</v>
      </c>
      <c r="AO36" s="35">
        <v>380.662</v>
      </c>
      <c r="AP36" s="35">
        <v>49.656</v>
      </c>
    </row>
    <row r="37" spans="1:42" s="25" customFormat="1" ht="9.75">
      <c r="A37" s="100"/>
      <c r="B37" s="31" t="s">
        <v>61</v>
      </c>
      <c r="C37" s="32">
        <v>2207196.515</v>
      </c>
      <c r="D37" s="32">
        <v>1356240.035</v>
      </c>
      <c r="E37" s="30">
        <v>12311.941</v>
      </c>
      <c r="F37" s="30">
        <v>8065.508</v>
      </c>
      <c r="G37" s="30">
        <v>6257.871</v>
      </c>
      <c r="H37" s="30">
        <v>4285.257</v>
      </c>
      <c r="I37" s="30">
        <v>446891.447</v>
      </c>
      <c r="J37" s="30">
        <v>296362.23</v>
      </c>
      <c r="K37" s="30">
        <v>27854.44</v>
      </c>
      <c r="L37" s="30">
        <v>18623.323</v>
      </c>
      <c r="M37" s="30">
        <v>13405.607</v>
      </c>
      <c r="N37" s="30">
        <v>9616.909</v>
      </c>
      <c r="O37" s="30">
        <v>136722.684</v>
      </c>
      <c r="P37" s="30">
        <v>89443.601</v>
      </c>
      <c r="Q37" s="30">
        <v>350530.134</v>
      </c>
      <c r="R37" s="30">
        <v>226497.497</v>
      </c>
      <c r="S37" s="30">
        <v>87325.848</v>
      </c>
      <c r="T37" s="30">
        <v>48473.967</v>
      </c>
      <c r="U37" s="30">
        <v>46497.262</v>
      </c>
      <c r="V37" s="30">
        <v>28878.975</v>
      </c>
      <c r="W37" s="30">
        <v>72919.848</v>
      </c>
      <c r="X37" s="30">
        <v>51109.125</v>
      </c>
      <c r="Y37" s="30">
        <v>677543.283</v>
      </c>
      <c r="Z37" s="30">
        <v>366568.356</v>
      </c>
      <c r="AA37" s="30">
        <v>118358.773</v>
      </c>
      <c r="AB37" s="30">
        <v>61909.097</v>
      </c>
      <c r="AC37" s="30">
        <v>168253.433</v>
      </c>
      <c r="AD37" s="30">
        <v>120731.511</v>
      </c>
      <c r="AE37" s="30">
        <v>15298.747</v>
      </c>
      <c r="AF37" s="30">
        <v>9510.775</v>
      </c>
      <c r="AG37" s="30">
        <v>75.597</v>
      </c>
      <c r="AH37" s="30">
        <v>16.778</v>
      </c>
      <c r="AI37" s="30">
        <v>1145.853</v>
      </c>
      <c r="AJ37" s="30">
        <v>1106.706</v>
      </c>
      <c r="AK37" s="30">
        <v>6361.011</v>
      </c>
      <c r="AL37" s="30">
        <v>3737.683</v>
      </c>
      <c r="AM37" s="30">
        <v>16690.939</v>
      </c>
      <c r="AN37" s="30">
        <v>9949.598</v>
      </c>
      <c r="AO37" s="30">
        <v>2751.797</v>
      </c>
      <c r="AP37" s="30">
        <v>1353.139</v>
      </c>
    </row>
    <row r="38" spans="1:42" s="25" customFormat="1" ht="9.75">
      <c r="A38" s="101"/>
      <c r="B38" s="31" t="s">
        <v>62</v>
      </c>
      <c r="C38" s="32">
        <v>501436.857</v>
      </c>
      <c r="D38" s="32">
        <v>318595.719</v>
      </c>
      <c r="E38" s="30">
        <v>1257.83</v>
      </c>
      <c r="F38" s="30">
        <v>1308.171</v>
      </c>
      <c r="G38" s="30">
        <v>1049.79</v>
      </c>
      <c r="H38" s="30">
        <v>407.015</v>
      </c>
      <c r="I38" s="30">
        <v>157820.979</v>
      </c>
      <c r="J38" s="30">
        <v>124413.937</v>
      </c>
      <c r="K38" s="30">
        <v>7430.638</v>
      </c>
      <c r="L38" s="30">
        <v>4253.751</v>
      </c>
      <c r="M38" s="30">
        <v>973.913</v>
      </c>
      <c r="N38" s="30">
        <v>1083.717</v>
      </c>
      <c r="O38" s="30">
        <v>37609.395</v>
      </c>
      <c r="P38" s="30">
        <v>32419.01</v>
      </c>
      <c r="Q38" s="30">
        <v>187427.773</v>
      </c>
      <c r="R38" s="30">
        <v>79413.081</v>
      </c>
      <c r="S38" s="30">
        <v>21118.499</v>
      </c>
      <c r="T38" s="30">
        <v>13936.62</v>
      </c>
      <c r="U38" s="30">
        <v>4999.786</v>
      </c>
      <c r="V38" s="30">
        <v>3553.959</v>
      </c>
      <c r="W38" s="30">
        <v>10306.959</v>
      </c>
      <c r="X38" s="30">
        <v>5964.675</v>
      </c>
      <c r="Y38" s="30">
        <v>14222.345</v>
      </c>
      <c r="Z38" s="30">
        <v>11190.218</v>
      </c>
      <c r="AA38" s="30">
        <v>10815.87</v>
      </c>
      <c r="AB38" s="30">
        <v>10123.369</v>
      </c>
      <c r="AC38" s="30">
        <v>36084.745</v>
      </c>
      <c r="AD38" s="30">
        <v>23835.992</v>
      </c>
      <c r="AE38" s="30">
        <v>6734.451</v>
      </c>
      <c r="AF38" s="30">
        <v>3109.624</v>
      </c>
      <c r="AG38" s="37">
        <v>8.69</v>
      </c>
      <c r="AH38" s="37">
        <v>14.808</v>
      </c>
      <c r="AI38" s="30">
        <v>387.466</v>
      </c>
      <c r="AJ38" s="30">
        <v>396.937</v>
      </c>
      <c r="AK38" s="30">
        <v>921.031</v>
      </c>
      <c r="AL38" s="30">
        <v>430.677</v>
      </c>
      <c r="AM38" s="30">
        <v>1873.283</v>
      </c>
      <c r="AN38" s="30">
        <v>2450.907</v>
      </c>
      <c r="AO38" s="30">
        <v>393.414</v>
      </c>
      <c r="AP38" s="30">
        <v>289.251</v>
      </c>
    </row>
    <row r="39" spans="1:42" s="25" customFormat="1" ht="9.75">
      <c r="A39" s="28" t="s">
        <v>63</v>
      </c>
      <c r="B39" s="29" t="s">
        <v>64</v>
      </c>
      <c r="C39" s="30">
        <v>179431.401</v>
      </c>
      <c r="D39" s="30">
        <v>183192.592</v>
      </c>
      <c r="E39" s="30">
        <v>1447.257</v>
      </c>
      <c r="F39" s="30">
        <v>2062.469</v>
      </c>
      <c r="G39" s="30">
        <v>1479.036</v>
      </c>
      <c r="H39" s="30">
        <v>1270.173</v>
      </c>
      <c r="I39" s="30">
        <v>34551.876</v>
      </c>
      <c r="J39" s="30">
        <v>45435.767</v>
      </c>
      <c r="K39" s="30">
        <v>9855.374</v>
      </c>
      <c r="L39" s="30">
        <v>1203.967</v>
      </c>
      <c r="M39" s="30">
        <v>1793.783</v>
      </c>
      <c r="N39" s="30">
        <v>2317.546</v>
      </c>
      <c r="O39" s="30">
        <v>28216.235</v>
      </c>
      <c r="P39" s="30">
        <v>25878.486</v>
      </c>
      <c r="Q39" s="30">
        <v>37620.229</v>
      </c>
      <c r="R39" s="30">
        <v>32208.155</v>
      </c>
      <c r="S39" s="30">
        <v>12228.188</v>
      </c>
      <c r="T39" s="30">
        <v>8328.493</v>
      </c>
      <c r="U39" s="30">
        <v>2711.343</v>
      </c>
      <c r="V39" s="30">
        <v>7501.483</v>
      </c>
      <c r="W39" s="30">
        <v>4144.672</v>
      </c>
      <c r="X39" s="30">
        <v>4208.944</v>
      </c>
      <c r="Y39" s="30">
        <v>16174.123</v>
      </c>
      <c r="Z39" s="30">
        <v>12648.572</v>
      </c>
      <c r="AA39" s="30">
        <v>7043.559</v>
      </c>
      <c r="AB39" s="30">
        <v>15944.383</v>
      </c>
      <c r="AC39" s="30">
        <v>15366.664</v>
      </c>
      <c r="AD39" s="30">
        <v>17128.385</v>
      </c>
      <c r="AE39" s="30">
        <v>2287.088</v>
      </c>
      <c r="AF39" s="30">
        <v>3216.55</v>
      </c>
      <c r="AG39" s="30">
        <v>535.832</v>
      </c>
      <c r="AH39" s="30">
        <v>420.483</v>
      </c>
      <c r="AI39" s="30">
        <v>269.315</v>
      </c>
      <c r="AJ39" s="30">
        <v>274.797</v>
      </c>
      <c r="AK39" s="30">
        <v>835.466</v>
      </c>
      <c r="AL39" s="30">
        <v>303.46</v>
      </c>
      <c r="AM39" s="30">
        <v>2314.446</v>
      </c>
      <c r="AN39" s="30">
        <v>2428.466</v>
      </c>
      <c r="AO39" s="30">
        <v>556.915</v>
      </c>
      <c r="AP39" s="30">
        <v>412.013</v>
      </c>
    </row>
    <row r="40" spans="1:42" s="25" customFormat="1" ht="9.7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4"/>
    </row>
    <row r="41" spans="1:42" s="25" customFormat="1" ht="9.75">
      <c r="A41" s="28" t="s">
        <v>65</v>
      </c>
      <c r="B41" s="29" t="s">
        <v>66</v>
      </c>
      <c r="C41" s="30">
        <v>4079312.1</v>
      </c>
      <c r="D41" s="30">
        <v>4991947.906</v>
      </c>
      <c r="E41" s="30">
        <v>15566.366</v>
      </c>
      <c r="F41" s="30">
        <v>32627.733</v>
      </c>
      <c r="G41" s="30">
        <v>10246.851</v>
      </c>
      <c r="H41" s="30">
        <v>19507.173</v>
      </c>
      <c r="I41" s="30">
        <v>1071768.272</v>
      </c>
      <c r="J41" s="30">
        <v>1371355.115</v>
      </c>
      <c r="K41" s="30">
        <v>130946.126</v>
      </c>
      <c r="L41" s="30">
        <v>117325.034</v>
      </c>
      <c r="M41" s="30">
        <v>30929.932</v>
      </c>
      <c r="N41" s="30">
        <v>41623.693</v>
      </c>
      <c r="O41" s="30">
        <v>277143.05</v>
      </c>
      <c r="P41" s="30">
        <v>293931.296</v>
      </c>
      <c r="Q41" s="30">
        <v>894603.109</v>
      </c>
      <c r="R41" s="30">
        <v>1058781.415</v>
      </c>
      <c r="S41" s="30">
        <v>188695.813</v>
      </c>
      <c r="T41" s="30">
        <v>246577.845</v>
      </c>
      <c r="U41" s="30">
        <v>45614.308</v>
      </c>
      <c r="V41" s="30">
        <v>56148.126</v>
      </c>
      <c r="W41" s="30">
        <v>382751.969</v>
      </c>
      <c r="X41" s="30">
        <v>354457.178</v>
      </c>
      <c r="Y41" s="30">
        <v>378121.037</v>
      </c>
      <c r="Z41" s="30">
        <v>751589.65</v>
      </c>
      <c r="AA41" s="30">
        <v>103307.863</v>
      </c>
      <c r="AB41" s="30">
        <v>129057.362</v>
      </c>
      <c r="AC41" s="30">
        <v>439768.455</v>
      </c>
      <c r="AD41" s="30">
        <v>411804.024</v>
      </c>
      <c r="AE41" s="30">
        <v>34158.089</v>
      </c>
      <c r="AF41" s="30">
        <v>46971.893</v>
      </c>
      <c r="AG41" s="30">
        <v>152.718</v>
      </c>
      <c r="AH41" s="30">
        <v>683.111</v>
      </c>
      <c r="AI41" s="30">
        <v>5329.939</v>
      </c>
      <c r="AJ41" s="30">
        <v>4914.325</v>
      </c>
      <c r="AK41" s="30">
        <v>25038.698</v>
      </c>
      <c r="AL41" s="30">
        <v>16475.436</v>
      </c>
      <c r="AM41" s="30">
        <v>38701.745</v>
      </c>
      <c r="AN41" s="30">
        <v>30687.94</v>
      </c>
      <c r="AO41" s="30">
        <v>6467.76</v>
      </c>
      <c r="AP41" s="30">
        <v>7429.557</v>
      </c>
    </row>
    <row r="42" spans="1:42" s="25" customFormat="1" ht="9.75">
      <c r="A42" s="28" t="s">
        <v>67</v>
      </c>
      <c r="B42" s="29" t="s">
        <v>68</v>
      </c>
      <c r="C42" s="30">
        <v>1772003.223</v>
      </c>
      <c r="D42" s="30">
        <v>617897.418</v>
      </c>
      <c r="E42" s="30">
        <v>22769.534</v>
      </c>
      <c r="F42" s="30">
        <v>11418.059</v>
      </c>
      <c r="G42" s="30">
        <v>11105.799</v>
      </c>
      <c r="H42" s="30">
        <v>3199.699</v>
      </c>
      <c r="I42" s="30">
        <v>288269.863</v>
      </c>
      <c r="J42" s="30">
        <v>146986.974</v>
      </c>
      <c r="K42" s="30">
        <v>1667.879</v>
      </c>
      <c r="L42" s="30">
        <v>3103.637</v>
      </c>
      <c r="M42" s="30">
        <v>6190.82</v>
      </c>
      <c r="N42" s="30">
        <v>1916.211</v>
      </c>
      <c r="O42" s="30">
        <v>66267.462</v>
      </c>
      <c r="P42" s="30">
        <v>41606.038</v>
      </c>
      <c r="Q42" s="30">
        <v>282878.344</v>
      </c>
      <c r="R42" s="30">
        <v>135145.087</v>
      </c>
      <c r="S42" s="30">
        <v>48444.727</v>
      </c>
      <c r="T42" s="30">
        <v>20360.478</v>
      </c>
      <c r="U42" s="30">
        <v>66165.454</v>
      </c>
      <c r="V42" s="30">
        <v>30418.457</v>
      </c>
      <c r="W42" s="30">
        <v>100720.693</v>
      </c>
      <c r="X42" s="30">
        <v>71378.591</v>
      </c>
      <c r="Y42" s="30">
        <v>666317.593</v>
      </c>
      <c r="Z42" s="30">
        <v>43697.712</v>
      </c>
      <c r="AA42" s="30">
        <v>40829.523</v>
      </c>
      <c r="AB42" s="30">
        <v>20561.423</v>
      </c>
      <c r="AC42" s="30">
        <v>99739.383</v>
      </c>
      <c r="AD42" s="30">
        <v>53476.422</v>
      </c>
      <c r="AE42" s="30">
        <v>26147.188</v>
      </c>
      <c r="AF42" s="30">
        <v>8821.663</v>
      </c>
      <c r="AG42" s="30">
        <v>1126.269</v>
      </c>
      <c r="AH42" s="30">
        <v>79.19</v>
      </c>
      <c r="AI42" s="30">
        <v>2146.532</v>
      </c>
      <c r="AJ42" s="30">
        <v>1515.526</v>
      </c>
      <c r="AK42" s="30">
        <v>5104.071</v>
      </c>
      <c r="AL42" s="30">
        <v>1355.382</v>
      </c>
      <c r="AM42" s="30">
        <v>30921.916</v>
      </c>
      <c r="AN42" s="30">
        <v>20192.356</v>
      </c>
      <c r="AO42" s="30">
        <v>5190.173</v>
      </c>
      <c r="AP42" s="30">
        <v>2664.513</v>
      </c>
    </row>
    <row r="43" spans="1:42" s="25" customFormat="1" ht="9.7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4"/>
    </row>
    <row r="44" spans="1:42" s="25" customFormat="1" ht="9.75">
      <c r="A44" s="28" t="s">
        <v>69</v>
      </c>
      <c r="B44" s="29" t="s">
        <v>70</v>
      </c>
      <c r="C44" s="30">
        <v>2307308.8770000003</v>
      </c>
      <c r="D44" s="30">
        <v>4374050.488000001</v>
      </c>
      <c r="E44" s="30">
        <v>-7203.168</v>
      </c>
      <c r="F44" s="30">
        <v>21209.674</v>
      </c>
      <c r="G44" s="30">
        <v>-858.9480000000003</v>
      </c>
      <c r="H44" s="30">
        <v>16307.473999999998</v>
      </c>
      <c r="I44" s="30">
        <v>783498.4090000001</v>
      </c>
      <c r="J44" s="30">
        <v>1224368.141</v>
      </c>
      <c r="K44" s="30">
        <v>129278.247</v>
      </c>
      <c r="L44" s="30">
        <v>114221.397</v>
      </c>
      <c r="M44" s="30">
        <v>24739.112</v>
      </c>
      <c r="N44" s="30">
        <v>39707.481999999996</v>
      </c>
      <c r="O44" s="30">
        <v>210875.588</v>
      </c>
      <c r="P44" s="30">
        <v>252325.25799999997</v>
      </c>
      <c r="Q44" s="30">
        <v>611724.7650000001</v>
      </c>
      <c r="R44" s="30">
        <v>923636.328</v>
      </c>
      <c r="S44" s="30">
        <v>140251.086</v>
      </c>
      <c r="T44" s="30">
        <v>226217.367</v>
      </c>
      <c r="U44" s="30">
        <v>-20551.146</v>
      </c>
      <c r="V44" s="30">
        <v>25729.668999999998</v>
      </c>
      <c r="W44" s="30">
        <v>282031.27599999995</v>
      </c>
      <c r="X44" s="30">
        <v>283078.587</v>
      </c>
      <c r="Y44" s="30">
        <v>-288196.556</v>
      </c>
      <c r="Z44" s="30">
        <v>707891.9380000001</v>
      </c>
      <c r="AA44" s="30">
        <v>62478.34</v>
      </c>
      <c r="AB44" s="30">
        <v>108495.939</v>
      </c>
      <c r="AC44" s="30">
        <v>340029.07200000004</v>
      </c>
      <c r="AD44" s="30">
        <v>358327.60199999996</v>
      </c>
      <c r="AE44" s="30">
        <v>8010.901000000002</v>
      </c>
      <c r="AF44" s="30">
        <v>38150.229999999996</v>
      </c>
      <c r="AG44" s="30">
        <v>-973.551</v>
      </c>
      <c r="AH44" s="30">
        <v>603.921</v>
      </c>
      <c r="AI44" s="30">
        <v>3183.407</v>
      </c>
      <c r="AJ44" s="30">
        <v>3398.799</v>
      </c>
      <c r="AK44" s="30">
        <v>19934.627</v>
      </c>
      <c r="AL44" s="30">
        <v>15120.054000000002</v>
      </c>
      <c r="AM44" s="30">
        <v>7779.8290000000015</v>
      </c>
      <c r="AN44" s="30">
        <v>10495.583999999999</v>
      </c>
      <c r="AO44" s="30">
        <v>1277.5870000000004</v>
      </c>
      <c r="AP44" s="30">
        <v>4765.044</v>
      </c>
    </row>
    <row r="45" spans="1:42" s="25" customFormat="1" ht="9.7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4"/>
    </row>
    <row r="46" spans="1:42" s="25" customFormat="1" ht="9.75">
      <c r="A46" s="28" t="s">
        <v>71</v>
      </c>
      <c r="B46" s="29" t="s">
        <v>72</v>
      </c>
      <c r="C46" s="30">
        <v>748355.283</v>
      </c>
      <c r="D46" s="30">
        <v>934633.445</v>
      </c>
      <c r="E46" s="30">
        <v>2845.736</v>
      </c>
      <c r="F46" s="30">
        <v>6572.548</v>
      </c>
      <c r="G46" s="30">
        <v>1831.786</v>
      </c>
      <c r="H46" s="30">
        <v>3798.98</v>
      </c>
      <c r="I46" s="30">
        <v>214616.975</v>
      </c>
      <c r="J46" s="30">
        <v>275143.503</v>
      </c>
      <c r="K46" s="30">
        <v>16439.5</v>
      </c>
      <c r="L46" s="30">
        <v>12730.529</v>
      </c>
      <c r="M46" s="30">
        <v>6180.489</v>
      </c>
      <c r="N46" s="30">
        <v>8687.345</v>
      </c>
      <c r="O46" s="30">
        <v>59788.31</v>
      </c>
      <c r="P46" s="30">
        <v>70870.767</v>
      </c>
      <c r="Q46" s="30">
        <v>193234.307</v>
      </c>
      <c r="R46" s="30">
        <v>214424.235</v>
      </c>
      <c r="S46" s="30">
        <v>31805.762</v>
      </c>
      <c r="T46" s="30">
        <v>39454.626</v>
      </c>
      <c r="U46" s="30">
        <v>7865.727</v>
      </c>
      <c r="V46" s="30">
        <v>9772.692</v>
      </c>
      <c r="W46" s="30">
        <v>60885.821</v>
      </c>
      <c r="X46" s="30">
        <v>67388.122</v>
      </c>
      <c r="Y46" s="30">
        <v>50871.398</v>
      </c>
      <c r="Z46" s="30">
        <v>98937.204</v>
      </c>
      <c r="AA46" s="30">
        <v>15721.422</v>
      </c>
      <c r="AB46" s="30">
        <v>26340.171</v>
      </c>
      <c r="AC46" s="30">
        <v>67467.473</v>
      </c>
      <c r="AD46" s="30">
        <v>77586.425</v>
      </c>
      <c r="AE46" s="30">
        <v>7504.107</v>
      </c>
      <c r="AF46" s="30">
        <v>9220.627</v>
      </c>
      <c r="AG46" s="30">
        <v>94.37</v>
      </c>
      <c r="AH46" s="30">
        <v>59.828</v>
      </c>
      <c r="AI46" s="30">
        <v>1082.309</v>
      </c>
      <c r="AJ46" s="30">
        <v>1138.656</v>
      </c>
      <c r="AK46" s="30">
        <v>4265.6</v>
      </c>
      <c r="AL46" s="30">
        <v>3557.427</v>
      </c>
      <c r="AM46" s="30">
        <v>4600.981</v>
      </c>
      <c r="AN46" s="30">
        <v>7563.499</v>
      </c>
      <c r="AO46" s="30">
        <v>1253.21</v>
      </c>
      <c r="AP46" s="30">
        <v>1386.261</v>
      </c>
    </row>
    <row r="47" spans="1:42" s="25" customFormat="1" ht="9.75">
      <c r="A47" s="28" t="s">
        <v>73</v>
      </c>
      <c r="B47" s="29" t="s">
        <v>74</v>
      </c>
      <c r="C47" s="30">
        <v>-97579.694</v>
      </c>
      <c r="D47" s="30">
        <v>405.979</v>
      </c>
      <c r="E47" s="30">
        <v>3.528</v>
      </c>
      <c r="F47" s="30">
        <v>-14.761</v>
      </c>
      <c r="G47" s="30">
        <v>594.749</v>
      </c>
      <c r="H47" s="30">
        <v>197.553</v>
      </c>
      <c r="I47" s="30">
        <v>-19191.665</v>
      </c>
      <c r="J47" s="30">
        <v>1787.82</v>
      </c>
      <c r="K47" s="30">
        <v>7944.249</v>
      </c>
      <c r="L47" s="30">
        <v>-7528.814</v>
      </c>
      <c r="M47" s="30">
        <v>111.791</v>
      </c>
      <c r="N47" s="30">
        <v>32.926</v>
      </c>
      <c r="O47" s="30">
        <v>-1771.132</v>
      </c>
      <c r="P47" s="30">
        <v>-4909.022</v>
      </c>
      <c r="Q47" s="30">
        <v>-25056</v>
      </c>
      <c r="R47" s="30">
        <v>8089.302</v>
      </c>
      <c r="S47" s="30">
        <v>-1424.803</v>
      </c>
      <c r="T47" s="30">
        <v>-1114.333</v>
      </c>
      <c r="U47" s="30">
        <v>-797.228</v>
      </c>
      <c r="V47" s="30">
        <v>98.387</v>
      </c>
      <c r="W47" s="30">
        <v>6224.21</v>
      </c>
      <c r="X47" s="30">
        <v>5933.784</v>
      </c>
      <c r="Y47" s="30">
        <v>-53818.625</v>
      </c>
      <c r="Z47" s="30">
        <v>-2573.254</v>
      </c>
      <c r="AA47" s="30">
        <v>1228.399</v>
      </c>
      <c r="AB47" s="30">
        <v>-136.897</v>
      </c>
      <c r="AC47" s="30">
        <v>-5438.981</v>
      </c>
      <c r="AD47" s="30">
        <v>742.773</v>
      </c>
      <c r="AE47" s="30">
        <v>-2609.211</v>
      </c>
      <c r="AF47" s="30">
        <v>38.132</v>
      </c>
      <c r="AG47" s="30">
        <v>0</v>
      </c>
      <c r="AH47" s="30">
        <v>0</v>
      </c>
      <c r="AI47" s="30">
        <v>-13.557</v>
      </c>
      <c r="AJ47" s="30">
        <v>15.441</v>
      </c>
      <c r="AK47" s="30">
        <v>-12.095</v>
      </c>
      <c r="AL47" s="30">
        <v>-25.533</v>
      </c>
      <c r="AM47" s="30">
        <v>-3551.755</v>
      </c>
      <c r="AN47" s="30">
        <v>-229.834</v>
      </c>
      <c r="AO47" s="30">
        <v>-1.568</v>
      </c>
      <c r="AP47" s="30">
        <v>2.309</v>
      </c>
    </row>
    <row r="48" spans="1:42" s="25" customFormat="1" ht="9.7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4"/>
    </row>
    <row r="49" spans="1:42" s="25" customFormat="1" ht="9.75">
      <c r="A49" s="28" t="s">
        <v>75</v>
      </c>
      <c r="B49" s="29" t="s">
        <v>76</v>
      </c>
      <c r="C49" s="30">
        <v>3360069.352</v>
      </c>
      <c r="D49" s="30">
        <v>4058327.839</v>
      </c>
      <c r="E49" s="30">
        <v>12698.274</v>
      </c>
      <c r="F49" s="30">
        <v>26100.871</v>
      </c>
      <c r="G49" s="30">
        <v>7820.316</v>
      </c>
      <c r="H49" s="30">
        <v>15510.64</v>
      </c>
      <c r="I49" s="30">
        <v>874186.75</v>
      </c>
      <c r="J49" s="30">
        <v>1093899.295</v>
      </c>
      <c r="K49" s="30">
        <v>106557.404</v>
      </c>
      <c r="L49" s="30">
        <v>112080.415</v>
      </c>
      <c r="M49" s="30">
        <v>24387.609</v>
      </c>
      <c r="N49" s="30">
        <v>32984.732</v>
      </c>
      <c r="O49" s="30">
        <v>218903.771</v>
      </c>
      <c r="P49" s="30">
        <v>228218.987</v>
      </c>
      <c r="Q49" s="30">
        <v>709092.713</v>
      </c>
      <c r="R49" s="30">
        <v>840147.559</v>
      </c>
      <c r="S49" s="30">
        <v>157937.243</v>
      </c>
      <c r="T49" s="30">
        <v>208009.585</v>
      </c>
      <c r="U49" s="30">
        <v>37759.951</v>
      </c>
      <c r="V49" s="30">
        <v>45996.229</v>
      </c>
      <c r="W49" s="30">
        <v>315208.541</v>
      </c>
      <c r="X49" s="30">
        <v>280227.862</v>
      </c>
      <c r="Y49" s="30">
        <v>342097.372</v>
      </c>
      <c r="Z49" s="30">
        <v>654325.068</v>
      </c>
      <c r="AA49" s="30">
        <v>86264.863</v>
      </c>
      <c r="AB49" s="30">
        <v>102680.873</v>
      </c>
      <c r="AC49" s="30">
        <v>375491.636</v>
      </c>
      <c r="AD49" s="30">
        <v>333743.924</v>
      </c>
      <c r="AE49" s="30">
        <v>27027.355</v>
      </c>
      <c r="AF49" s="30">
        <v>37728.027</v>
      </c>
      <c r="AG49" s="30">
        <v>88.485</v>
      </c>
      <c r="AH49" s="30">
        <v>623.283</v>
      </c>
      <c r="AI49" s="30">
        <v>4239.463</v>
      </c>
      <c r="AJ49" s="30">
        <v>3758.528</v>
      </c>
      <c r="AK49" s="30">
        <v>20792.38</v>
      </c>
      <c r="AL49" s="30">
        <v>12948.728</v>
      </c>
      <c r="AM49" s="30">
        <v>34227.187</v>
      </c>
      <c r="AN49" s="30">
        <v>23297.281</v>
      </c>
      <c r="AO49" s="30">
        <v>5288.039</v>
      </c>
      <c r="AP49" s="30">
        <v>6045.952</v>
      </c>
    </row>
    <row r="50" spans="1:42" s="25" customFormat="1" ht="9.75">
      <c r="A50" s="28" t="s">
        <v>77</v>
      </c>
      <c r="B50" s="29" t="s">
        <v>78</v>
      </c>
      <c r="C50" s="30">
        <v>1703536.064</v>
      </c>
      <c r="D50" s="30">
        <v>619316.775</v>
      </c>
      <c r="E50" s="30">
        <v>22750.706</v>
      </c>
      <c r="F50" s="30">
        <v>11448.984</v>
      </c>
      <c r="G50" s="30">
        <v>11105.799</v>
      </c>
      <c r="H50" s="30">
        <v>3199.699</v>
      </c>
      <c r="I50" s="30">
        <v>286113.651</v>
      </c>
      <c r="J50" s="30">
        <v>146462.477</v>
      </c>
      <c r="K50" s="30">
        <v>1662.906</v>
      </c>
      <c r="L50" s="30">
        <v>3060.733</v>
      </c>
      <c r="M50" s="30">
        <v>5940.777</v>
      </c>
      <c r="N50" s="30">
        <v>1997.521</v>
      </c>
      <c r="O50" s="30">
        <v>66045.361</v>
      </c>
      <c r="P50" s="30">
        <v>41855.474</v>
      </c>
      <c r="Q50" s="30">
        <v>265546.255</v>
      </c>
      <c r="R50" s="30">
        <v>139024.768</v>
      </c>
      <c r="S50" s="30">
        <v>48067.116</v>
      </c>
      <c r="T50" s="30">
        <v>20132.511</v>
      </c>
      <c r="U50" s="30">
        <v>65379.596</v>
      </c>
      <c r="V50" s="30">
        <v>30137.639</v>
      </c>
      <c r="W50" s="30">
        <v>100287.296</v>
      </c>
      <c r="X50" s="30">
        <v>70471.181</v>
      </c>
      <c r="Y50" s="30">
        <v>627346.701</v>
      </c>
      <c r="Z50" s="30">
        <v>42797.08</v>
      </c>
      <c r="AA50" s="30">
        <v>40736.344</v>
      </c>
      <c r="AB50" s="30">
        <v>20388.208</v>
      </c>
      <c r="AC50" s="30">
        <v>97491.056</v>
      </c>
      <c r="AD50" s="30">
        <v>53745.52</v>
      </c>
      <c r="AE50" s="30">
        <v>23911.35</v>
      </c>
      <c r="AF50" s="30">
        <v>8836.556</v>
      </c>
      <c r="AG50" s="30">
        <v>1156.406</v>
      </c>
      <c r="AH50" s="30">
        <v>79.19</v>
      </c>
      <c r="AI50" s="30">
        <v>2124.808</v>
      </c>
      <c r="AJ50" s="30">
        <v>1513.826</v>
      </c>
      <c r="AK50" s="30">
        <v>5111.258</v>
      </c>
      <c r="AL50" s="30">
        <v>1360.568</v>
      </c>
      <c r="AM50" s="30">
        <v>27496.584</v>
      </c>
      <c r="AN50" s="30">
        <v>20135.362</v>
      </c>
      <c r="AO50" s="30">
        <v>5262.094</v>
      </c>
      <c r="AP50" s="30">
        <v>2669.478</v>
      </c>
    </row>
    <row r="51" spans="1:42" s="25" customFormat="1" ht="9.75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</row>
    <row r="52" spans="1:42" s="25" customFormat="1" ht="9.75">
      <c r="A52" s="28" t="s">
        <v>79</v>
      </c>
      <c r="B52" s="29" t="s">
        <v>80</v>
      </c>
      <c r="C52" s="30">
        <v>1656533.288</v>
      </c>
      <c r="D52" s="30">
        <v>3439011.0640000002</v>
      </c>
      <c r="E52" s="30">
        <v>-10052.431999999999</v>
      </c>
      <c r="F52" s="30">
        <v>14651.886999999999</v>
      </c>
      <c r="G52" s="30">
        <v>-3285.483000000001</v>
      </c>
      <c r="H52" s="30">
        <v>12310.940999999999</v>
      </c>
      <c r="I52" s="30">
        <v>588073.0989999999</v>
      </c>
      <c r="J52" s="30">
        <v>947436.818</v>
      </c>
      <c r="K52" s="30">
        <v>104894.49799999999</v>
      </c>
      <c r="L52" s="30">
        <v>109019.682</v>
      </c>
      <c r="M52" s="30">
        <v>18446.832000000002</v>
      </c>
      <c r="N52" s="30">
        <v>30987.211000000003</v>
      </c>
      <c r="O52" s="30">
        <v>152858.41</v>
      </c>
      <c r="P52" s="30">
        <v>186363.51299999998</v>
      </c>
      <c r="Q52" s="30">
        <v>443546.458</v>
      </c>
      <c r="R52" s="30">
        <v>701122.791</v>
      </c>
      <c r="S52" s="30">
        <v>109870.12699999998</v>
      </c>
      <c r="T52" s="30">
        <v>187877.074</v>
      </c>
      <c r="U52" s="30">
        <v>-27619.644999999997</v>
      </c>
      <c r="V52" s="30">
        <v>15858.59</v>
      </c>
      <c r="W52" s="30">
        <v>214921.24500000002</v>
      </c>
      <c r="X52" s="30">
        <v>209756.68100000004</v>
      </c>
      <c r="Y52" s="30">
        <v>-285249.329</v>
      </c>
      <c r="Z52" s="30">
        <v>611527.988</v>
      </c>
      <c r="AA52" s="30">
        <v>45528.519</v>
      </c>
      <c r="AB52" s="30">
        <v>82292.66500000001</v>
      </c>
      <c r="AC52" s="30">
        <v>278000.58</v>
      </c>
      <c r="AD52" s="30">
        <v>279998.404</v>
      </c>
      <c r="AE52" s="30">
        <v>3116.005000000001</v>
      </c>
      <c r="AF52" s="30">
        <v>28891.471</v>
      </c>
      <c r="AG52" s="30">
        <v>-1067.921</v>
      </c>
      <c r="AH52" s="30">
        <v>544.0930000000001</v>
      </c>
      <c r="AI52" s="30">
        <v>2114.6549999999997</v>
      </c>
      <c r="AJ52" s="30">
        <v>2244.7019999999998</v>
      </c>
      <c r="AK52" s="30">
        <v>15681.122000000001</v>
      </c>
      <c r="AL52" s="30">
        <v>11588.16</v>
      </c>
      <c r="AM52" s="30">
        <v>6730.602999999999</v>
      </c>
      <c r="AN52" s="30">
        <v>3161.918999999998</v>
      </c>
      <c r="AO52" s="30">
        <v>25.94499999999971</v>
      </c>
      <c r="AP52" s="30">
        <v>3376.474</v>
      </c>
    </row>
    <row r="53" spans="1:42" s="25" customFormat="1" ht="9.75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4"/>
    </row>
    <row r="54" spans="1:42" s="25" customFormat="1" ht="9.75">
      <c r="A54" s="28" t="s">
        <v>81</v>
      </c>
      <c r="B54" s="29" t="s">
        <v>82</v>
      </c>
      <c r="C54" s="30">
        <v>9741352.485</v>
      </c>
      <c r="D54" s="30">
        <v>9153969.341</v>
      </c>
      <c r="E54" s="30">
        <v>62810.742</v>
      </c>
      <c r="F54" s="30">
        <v>60492.682</v>
      </c>
      <c r="G54" s="30">
        <v>39625.502</v>
      </c>
      <c r="H54" s="30">
        <v>37724.923</v>
      </c>
      <c r="I54" s="30">
        <v>2912141.26</v>
      </c>
      <c r="J54" s="30">
        <v>2773782.114</v>
      </c>
      <c r="K54" s="30">
        <v>99543.636</v>
      </c>
      <c r="L54" s="30">
        <v>110424.524</v>
      </c>
      <c r="M54" s="30">
        <v>69472.495</v>
      </c>
      <c r="N54" s="30">
        <v>69999.877</v>
      </c>
      <c r="O54" s="30">
        <v>710913.429</v>
      </c>
      <c r="P54" s="30">
        <v>595626.128</v>
      </c>
      <c r="Q54" s="30">
        <v>2433867.773</v>
      </c>
      <c r="R54" s="30">
        <v>2243464.361</v>
      </c>
      <c r="S54" s="30">
        <v>416865.301</v>
      </c>
      <c r="T54" s="30">
        <v>393897.247</v>
      </c>
      <c r="U54" s="30">
        <v>124408.39</v>
      </c>
      <c r="V54" s="30">
        <v>128612.597</v>
      </c>
      <c r="W54" s="30">
        <v>482663.14</v>
      </c>
      <c r="X54" s="30">
        <v>547151.946</v>
      </c>
      <c r="Y54" s="30">
        <v>842902.943</v>
      </c>
      <c r="Z54" s="30">
        <v>934956.945</v>
      </c>
      <c r="AA54" s="30">
        <v>287471.206</v>
      </c>
      <c r="AB54" s="30">
        <v>242596.227</v>
      </c>
      <c r="AC54" s="30">
        <v>989553.967</v>
      </c>
      <c r="AD54" s="30">
        <v>795785.681</v>
      </c>
      <c r="AE54" s="30">
        <v>113891.511</v>
      </c>
      <c r="AF54" s="30">
        <v>97911.499</v>
      </c>
      <c r="AG54" s="30">
        <v>959.798</v>
      </c>
      <c r="AH54" s="30">
        <v>1484.207</v>
      </c>
      <c r="AI54" s="30">
        <v>19037.314</v>
      </c>
      <c r="AJ54" s="30">
        <v>16136.769</v>
      </c>
      <c r="AK54" s="30">
        <v>49165.313</v>
      </c>
      <c r="AL54" s="30">
        <v>33915.726</v>
      </c>
      <c r="AM54" s="30">
        <v>60234.138</v>
      </c>
      <c r="AN54" s="30">
        <v>45835.079</v>
      </c>
      <c r="AO54" s="30">
        <v>25824.627</v>
      </c>
      <c r="AP54" s="30">
        <v>24170.809</v>
      </c>
    </row>
    <row r="55" spans="1:42" s="25" customFormat="1" ht="9.75">
      <c r="A55" s="28" t="s">
        <v>83</v>
      </c>
      <c r="B55" s="29" t="s">
        <v>84</v>
      </c>
      <c r="C55" s="30">
        <v>2574735.457</v>
      </c>
      <c r="D55" s="30">
        <v>1634473.961</v>
      </c>
      <c r="E55" s="30">
        <v>26511.901</v>
      </c>
      <c r="F55" s="30">
        <v>13299.636</v>
      </c>
      <c r="G55" s="30">
        <v>27778.451</v>
      </c>
      <c r="H55" s="30">
        <v>19451.14</v>
      </c>
      <c r="I55" s="30">
        <v>455590.818</v>
      </c>
      <c r="J55" s="30">
        <v>350980.772</v>
      </c>
      <c r="K55" s="30">
        <v>7678.662</v>
      </c>
      <c r="L55" s="30">
        <v>8466.379</v>
      </c>
      <c r="M55" s="30">
        <v>10795.878</v>
      </c>
      <c r="N55" s="30">
        <v>6559.368</v>
      </c>
      <c r="O55" s="30">
        <v>150544.242</v>
      </c>
      <c r="P55" s="30">
        <v>108454.422</v>
      </c>
      <c r="Q55" s="30">
        <v>425648.516</v>
      </c>
      <c r="R55" s="30">
        <v>320388.491</v>
      </c>
      <c r="S55" s="30">
        <v>107905.406</v>
      </c>
      <c r="T55" s="30">
        <v>99717.121</v>
      </c>
      <c r="U55" s="30">
        <v>121449.231</v>
      </c>
      <c r="V55" s="30">
        <v>82486.896</v>
      </c>
      <c r="W55" s="30">
        <v>261115.491</v>
      </c>
      <c r="X55" s="30">
        <v>219212.404</v>
      </c>
      <c r="Y55" s="30">
        <v>574588.508</v>
      </c>
      <c r="Z55" s="30">
        <v>122258.221</v>
      </c>
      <c r="AA55" s="30">
        <v>75267.754</v>
      </c>
      <c r="AB55" s="30">
        <v>47516.679</v>
      </c>
      <c r="AC55" s="30">
        <v>191886.004</v>
      </c>
      <c r="AD55" s="30">
        <v>132720.383</v>
      </c>
      <c r="AE55" s="30">
        <v>52693.654</v>
      </c>
      <c r="AF55" s="30">
        <v>34620.845</v>
      </c>
      <c r="AG55" s="30">
        <v>1894.425</v>
      </c>
      <c r="AH55" s="30">
        <v>789.825</v>
      </c>
      <c r="AI55" s="30">
        <v>6298.969</v>
      </c>
      <c r="AJ55" s="30">
        <v>5101.973</v>
      </c>
      <c r="AK55" s="30">
        <v>7173.75</v>
      </c>
      <c r="AL55" s="30">
        <v>3391.367</v>
      </c>
      <c r="AM55" s="30">
        <v>54380.447</v>
      </c>
      <c r="AN55" s="30">
        <v>47204.141</v>
      </c>
      <c r="AO55" s="30">
        <v>15533.35</v>
      </c>
      <c r="AP55" s="30">
        <v>11853.898</v>
      </c>
    </row>
    <row r="56" spans="1:42" s="25" customFormat="1" ht="9.75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7"/>
    </row>
    <row r="57" spans="1:42" s="25" customFormat="1" ht="9.75">
      <c r="A57" s="28" t="s">
        <v>85</v>
      </c>
      <c r="B57" s="29" t="s">
        <v>86</v>
      </c>
      <c r="C57" s="30">
        <v>7166617.027999999</v>
      </c>
      <c r="D57" s="30">
        <v>7519495.38</v>
      </c>
      <c r="E57" s="30">
        <v>36298.841</v>
      </c>
      <c r="F57" s="30">
        <v>47193.046</v>
      </c>
      <c r="G57" s="30">
        <v>11847.051</v>
      </c>
      <c r="H57" s="30">
        <v>18273.783000000003</v>
      </c>
      <c r="I57" s="30">
        <v>2456550.442</v>
      </c>
      <c r="J57" s="30">
        <v>2422801.342</v>
      </c>
      <c r="K57" s="30">
        <v>91864.974</v>
      </c>
      <c r="L57" s="30">
        <v>101958.145</v>
      </c>
      <c r="M57" s="30">
        <v>58676.617</v>
      </c>
      <c r="N57" s="30">
        <v>63440.50899999999</v>
      </c>
      <c r="O57" s="30">
        <v>560369.187</v>
      </c>
      <c r="P57" s="30">
        <v>487171.706</v>
      </c>
      <c r="Q57" s="30">
        <v>2008219.257</v>
      </c>
      <c r="R57" s="30">
        <v>1923075.87</v>
      </c>
      <c r="S57" s="30">
        <v>308959.89499999996</v>
      </c>
      <c r="T57" s="30">
        <v>294180.126</v>
      </c>
      <c r="U57" s="30">
        <v>2959.1589999999997</v>
      </c>
      <c r="V57" s="30">
        <v>46125.701</v>
      </c>
      <c r="W57" s="30">
        <v>221547.649</v>
      </c>
      <c r="X57" s="30">
        <v>327939.542</v>
      </c>
      <c r="Y57" s="30">
        <v>268314.43499999994</v>
      </c>
      <c r="Z57" s="30">
        <v>812698.7239999999</v>
      </c>
      <c r="AA57" s="30">
        <v>212203.452</v>
      </c>
      <c r="AB57" s="30">
        <v>195079.548</v>
      </c>
      <c r="AC57" s="30">
        <v>797667.963</v>
      </c>
      <c r="AD57" s="30">
        <v>663065.298</v>
      </c>
      <c r="AE57" s="30">
        <v>61197.856999999996</v>
      </c>
      <c r="AF57" s="30">
        <v>63290.653999999995</v>
      </c>
      <c r="AG57" s="30">
        <v>-934.627</v>
      </c>
      <c r="AH57" s="30">
        <v>694.3820000000001</v>
      </c>
      <c r="AI57" s="30">
        <v>12738.344999999998</v>
      </c>
      <c r="AJ57" s="30">
        <v>11034.796</v>
      </c>
      <c r="AK57" s="30">
        <v>41991.563</v>
      </c>
      <c r="AL57" s="30">
        <v>30524.359000000004</v>
      </c>
      <c r="AM57" s="30">
        <v>5853.690999999999</v>
      </c>
      <c r="AN57" s="30">
        <v>-1369.0620000000054</v>
      </c>
      <c r="AO57" s="30">
        <v>10291.277</v>
      </c>
      <c r="AP57" s="30">
        <v>12316.911000000002</v>
      </c>
    </row>
    <row r="58" spans="1:42" s="25" customFormat="1" ht="9.7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4"/>
    </row>
    <row r="59" spans="1:42" s="25" customFormat="1" ht="9.75">
      <c r="A59" s="28" t="s">
        <v>87</v>
      </c>
      <c r="B59" s="29" t="s">
        <v>88</v>
      </c>
      <c r="C59" s="40">
        <v>510754.06</v>
      </c>
      <c r="D59" s="40">
        <v>491507.8</v>
      </c>
      <c r="E59" s="40">
        <v>4022.16</v>
      </c>
      <c r="F59" s="40">
        <v>4098.76</v>
      </c>
      <c r="G59" s="40">
        <v>3321.29</v>
      </c>
      <c r="H59" s="40">
        <v>3464.01</v>
      </c>
      <c r="I59" s="40">
        <v>198011.28</v>
      </c>
      <c r="J59" s="40">
        <v>197011.34</v>
      </c>
      <c r="K59" s="40">
        <v>7541.64</v>
      </c>
      <c r="L59" s="40">
        <v>7563.21</v>
      </c>
      <c r="M59" s="40">
        <v>8692.92</v>
      </c>
      <c r="N59" s="40">
        <v>8394.98</v>
      </c>
      <c r="O59" s="40">
        <v>56816.7</v>
      </c>
      <c r="P59" s="40">
        <v>53156.44</v>
      </c>
      <c r="Q59" s="40">
        <v>90310.86</v>
      </c>
      <c r="R59" s="40">
        <v>84955.42</v>
      </c>
      <c r="S59" s="40">
        <v>37557.06</v>
      </c>
      <c r="T59" s="40">
        <v>35162.71</v>
      </c>
      <c r="U59" s="40">
        <v>17254.71</v>
      </c>
      <c r="V59" s="40">
        <v>16081.92</v>
      </c>
      <c r="W59" s="40">
        <v>17842.73</v>
      </c>
      <c r="X59" s="40">
        <v>16880.98</v>
      </c>
      <c r="Y59" s="40">
        <v>4478.81</v>
      </c>
      <c r="Z59" s="40">
        <v>4025.53</v>
      </c>
      <c r="AA59" s="40">
        <v>3463.34</v>
      </c>
      <c r="AB59" s="40">
        <v>3069.77</v>
      </c>
      <c r="AC59" s="40">
        <v>28202.22</v>
      </c>
      <c r="AD59" s="40">
        <v>26287.07</v>
      </c>
      <c r="AE59" s="40">
        <v>21829.26</v>
      </c>
      <c r="AF59" s="40">
        <v>20731.72</v>
      </c>
      <c r="AG59" s="40">
        <v>292.39</v>
      </c>
      <c r="AH59" s="40">
        <v>313.51</v>
      </c>
      <c r="AI59" s="40">
        <v>1306.59</v>
      </c>
      <c r="AJ59" s="40">
        <v>1254.7</v>
      </c>
      <c r="AK59" s="40">
        <v>3073.49</v>
      </c>
      <c r="AL59" s="40">
        <v>2645.25</v>
      </c>
      <c r="AM59" s="40">
        <v>3957.14</v>
      </c>
      <c r="AN59" s="40">
        <v>3764.33</v>
      </c>
      <c r="AO59" s="40">
        <v>2779.47</v>
      </c>
      <c r="AP59" s="40">
        <v>2646.15</v>
      </c>
    </row>
    <row r="60" spans="1:42" s="25" customFormat="1" ht="9.75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4"/>
    </row>
    <row r="61" spans="1:42" s="25" customFormat="1" ht="9.75">
      <c r="A61" s="28" t="s">
        <v>89</v>
      </c>
      <c r="B61" s="29" t="s">
        <v>90</v>
      </c>
      <c r="C61" s="39">
        <v>51997</v>
      </c>
      <c r="D61" s="39"/>
      <c r="E61" s="39">
        <v>356</v>
      </c>
      <c r="F61" s="39"/>
      <c r="G61" s="39">
        <v>66</v>
      </c>
      <c r="H61" s="39"/>
      <c r="I61" s="39">
        <v>6676</v>
      </c>
      <c r="J61" s="39"/>
      <c r="K61" s="39">
        <v>206</v>
      </c>
      <c r="L61" s="39"/>
      <c r="M61" s="39">
        <v>260</v>
      </c>
      <c r="N61" s="39"/>
      <c r="O61" s="39">
        <v>6746</v>
      </c>
      <c r="P61" s="39"/>
      <c r="Q61" s="39">
        <v>13456</v>
      </c>
      <c r="R61" s="39"/>
      <c r="S61" s="39">
        <v>2253</v>
      </c>
      <c r="T61" s="39"/>
      <c r="U61" s="39">
        <v>2318</v>
      </c>
      <c r="V61" s="39"/>
      <c r="W61" s="39">
        <v>2571</v>
      </c>
      <c r="X61" s="39"/>
      <c r="Y61" s="39">
        <v>1044</v>
      </c>
      <c r="Z61" s="39"/>
      <c r="AA61" s="39">
        <v>1725</v>
      </c>
      <c r="AB61" s="39"/>
      <c r="AC61" s="39">
        <v>10183</v>
      </c>
      <c r="AD61" s="39"/>
      <c r="AE61" s="39">
        <v>1456</v>
      </c>
      <c r="AF61" s="39"/>
      <c r="AG61" s="39">
        <v>7</v>
      </c>
      <c r="AH61" s="39"/>
      <c r="AI61" s="39">
        <v>533</v>
      </c>
      <c r="AJ61" s="39"/>
      <c r="AK61" s="39">
        <v>819</v>
      </c>
      <c r="AL61" s="39"/>
      <c r="AM61" s="39">
        <v>527</v>
      </c>
      <c r="AN61" s="39"/>
      <c r="AO61" s="39">
        <v>795</v>
      </c>
      <c r="AP61" s="39"/>
    </row>
    <row r="62" spans="2:34" ht="14.25">
      <c r="B62" s="6"/>
      <c r="C62" s="6"/>
      <c r="D62" s="7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2:34" ht="14.25">
      <c r="B63" s="6"/>
      <c r="C63" s="6"/>
      <c r="D63" s="7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2:34" ht="14.25">
      <c r="B64" s="6"/>
      <c r="C64" s="6"/>
      <c r="D64" s="7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2:34" ht="14.25">
      <c r="B65" s="6"/>
      <c r="C65" s="6"/>
      <c r="D65" s="7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2:34" ht="14.25">
      <c r="B66" s="6"/>
      <c r="C66" s="6"/>
      <c r="D66" s="7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2:34" ht="14.25">
      <c r="B67" s="6"/>
      <c r="C67" s="6"/>
      <c r="D67" s="7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3:34" ht="14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3:34" ht="14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3:34" ht="14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3:34" ht="14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3:34" ht="14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3:34" ht="14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3:34" ht="14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3:34" ht="14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3:34" ht="14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3:34" ht="14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3:34" ht="14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3:34" ht="14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3:34" ht="14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3:34" ht="14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3:34" ht="14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3:34" ht="14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3:34" ht="14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3:34" ht="14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3:34" ht="14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3:34" ht="14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3:34" ht="14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3:34" ht="14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3:34" ht="14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3:34" ht="14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3:34" ht="14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3:34" ht="14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3:34" ht="14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3:34" ht="14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3:34" ht="14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3:34" ht="14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3:34" ht="14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3:34" ht="14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3:34" ht="14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3:34" ht="14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3:34" ht="14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3:34" ht="14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3:34" ht="14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3:34" ht="14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3:34" ht="14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3:34" ht="14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3:34" ht="14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3:34" ht="14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3:34" ht="14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3:34" ht="14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3:34" ht="14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3:34" ht="14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3:34" ht="14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3:34" ht="14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3:34" ht="14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3:34" ht="14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3:34" ht="14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3:34" ht="14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3:34" ht="14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3:34" ht="14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3:34" ht="14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3:34" ht="14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3:34" ht="14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3:34" ht="14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3:34" ht="14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3:34" ht="14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3:34" ht="14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3:34" ht="14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3:34" ht="14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3:34" ht="14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3:34" ht="14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3:34" ht="14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3:34" ht="14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3:34" ht="14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3:34" ht="14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3:34" ht="14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3:34" ht="14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3:34" ht="14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3:34" ht="14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3:34" ht="14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3:34" ht="14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3:34" ht="14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</sheetData>
  <sheetProtection/>
  <mergeCells count="36">
    <mergeCell ref="A48:AP48"/>
    <mergeCell ref="A51:AP51"/>
    <mergeCell ref="A53:AP53"/>
    <mergeCell ref="A56:AP56"/>
    <mergeCell ref="A58:AP58"/>
    <mergeCell ref="A60:AP60"/>
    <mergeCell ref="A27:A34"/>
    <mergeCell ref="A35:A38"/>
    <mergeCell ref="A25:AP25"/>
    <mergeCell ref="A40:AP40"/>
    <mergeCell ref="A43:AP43"/>
    <mergeCell ref="A45:AP45"/>
    <mergeCell ref="AK5:AL7"/>
    <mergeCell ref="AM5:AN7"/>
    <mergeCell ref="AO5:AP7"/>
    <mergeCell ref="A10:A17"/>
    <mergeCell ref="A18:A21"/>
    <mergeCell ref="A22:A24"/>
    <mergeCell ref="Y5:Z7"/>
    <mergeCell ref="AA5:AB7"/>
    <mergeCell ref="AC5:AD7"/>
    <mergeCell ref="AE5:AF7"/>
    <mergeCell ref="AG5:AH7"/>
    <mergeCell ref="AI5:AJ7"/>
    <mergeCell ref="M5:N7"/>
    <mergeCell ref="O5:P7"/>
    <mergeCell ref="Q5:R7"/>
    <mergeCell ref="S5:T7"/>
    <mergeCell ref="U5:V7"/>
    <mergeCell ref="W5:X7"/>
    <mergeCell ref="A5:B8"/>
    <mergeCell ref="C5:D7"/>
    <mergeCell ref="E5:F7"/>
    <mergeCell ref="G5:H7"/>
    <mergeCell ref="I5:J7"/>
    <mergeCell ref="K5:L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9">
      <selection activeCell="A4" sqref="A4:S13"/>
    </sheetView>
  </sheetViews>
  <sheetFormatPr defaultColWidth="9.140625" defaultRowHeight="15"/>
  <cols>
    <col min="1" max="1" width="15.7109375" style="0" customWidth="1"/>
    <col min="2" max="2" width="5.7109375" style="0" customWidth="1"/>
    <col min="3" max="3" width="8.00390625" style="0" bestFit="1" customWidth="1"/>
    <col min="4" max="5" width="9.421875" style="0" bestFit="1" customWidth="1"/>
    <col min="6" max="6" width="12.28125" style="0" bestFit="1" customWidth="1"/>
    <col min="7" max="7" width="12.7109375" style="0" bestFit="1" customWidth="1"/>
    <col min="8" max="8" width="12.28125" style="0" bestFit="1" customWidth="1"/>
    <col min="9" max="9" width="16.57421875" style="0" bestFit="1" customWidth="1"/>
    <col min="10" max="10" width="11.00390625" style="0" bestFit="1" customWidth="1"/>
    <col min="11" max="11" width="11.57421875" style="0" bestFit="1" customWidth="1"/>
    <col min="12" max="12" width="9.57421875" style="0" bestFit="1" customWidth="1"/>
    <col min="13" max="14" width="12.421875" style="0" bestFit="1" customWidth="1"/>
    <col min="15" max="16" width="12.140625" style="0" bestFit="1" customWidth="1"/>
    <col min="17" max="17" width="10.57421875" style="0" bestFit="1" customWidth="1"/>
    <col min="18" max="18" width="12.140625" style="0" bestFit="1" customWidth="1"/>
    <col min="19" max="19" width="14.8515625" style="0" bestFit="1" customWidth="1"/>
  </cols>
  <sheetData>
    <row r="1" spans="1:14" ht="14.25">
      <c r="A1" s="1" t="s">
        <v>442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ht="14.25">
      <c r="A2" s="1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O2" s="9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O3" s="9"/>
      <c r="P3" s="9"/>
      <c r="Q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19" ht="12.75" customHeight="1">
      <c r="A4" s="201" t="s">
        <v>322</v>
      </c>
      <c r="B4" s="200" t="s">
        <v>154</v>
      </c>
      <c r="C4" s="218" t="s">
        <v>218</v>
      </c>
      <c r="D4" s="219"/>
      <c r="E4" s="220"/>
      <c r="F4" s="218" t="s">
        <v>219</v>
      </c>
      <c r="G4" s="219"/>
      <c r="H4" s="220"/>
      <c r="I4" s="221" t="s">
        <v>220</v>
      </c>
      <c r="J4" s="218" t="s">
        <v>221</v>
      </c>
      <c r="K4" s="219"/>
      <c r="L4" s="220"/>
      <c r="M4" s="218" t="s">
        <v>222</v>
      </c>
      <c r="N4" s="220"/>
      <c r="O4" s="218" t="s">
        <v>223</v>
      </c>
      <c r="P4" s="220"/>
      <c r="Q4" s="218" t="s">
        <v>224</v>
      </c>
      <c r="R4" s="219"/>
      <c r="S4" s="220"/>
    </row>
    <row r="5" spans="1:19" ht="14.25">
      <c r="A5" s="206"/>
      <c r="B5" s="206"/>
      <c r="C5" s="222"/>
      <c r="D5" s="223"/>
      <c r="E5" s="224"/>
      <c r="F5" s="222"/>
      <c r="G5" s="223"/>
      <c r="H5" s="224"/>
      <c r="I5" s="225"/>
      <c r="J5" s="222"/>
      <c r="K5" s="223"/>
      <c r="L5" s="224"/>
      <c r="M5" s="222"/>
      <c r="N5" s="224"/>
      <c r="O5" s="222"/>
      <c r="P5" s="224"/>
      <c r="Q5" s="222"/>
      <c r="R5" s="223"/>
      <c r="S5" s="224"/>
    </row>
    <row r="6" spans="1:19" ht="14.25">
      <c r="A6" s="206"/>
      <c r="B6" s="206"/>
      <c r="C6" s="226"/>
      <c r="D6" s="227"/>
      <c r="E6" s="228"/>
      <c r="F6" s="226"/>
      <c r="G6" s="227"/>
      <c r="H6" s="228"/>
      <c r="I6" s="229"/>
      <c r="J6" s="226"/>
      <c r="K6" s="227"/>
      <c r="L6" s="228"/>
      <c r="M6" s="226"/>
      <c r="N6" s="228"/>
      <c r="O6" s="226"/>
      <c r="P6" s="228"/>
      <c r="Q6" s="226"/>
      <c r="R6" s="227"/>
      <c r="S6" s="228"/>
    </row>
    <row r="7" spans="1:19" ht="12.75" customHeight="1">
      <c r="A7" s="206"/>
      <c r="B7" s="206"/>
      <c r="C7" s="201" t="s">
        <v>225</v>
      </c>
      <c r="D7" s="201" t="s">
        <v>226</v>
      </c>
      <c r="E7" s="201" t="s">
        <v>227</v>
      </c>
      <c r="F7" s="201" t="s">
        <v>228</v>
      </c>
      <c r="G7" s="201" t="s">
        <v>229</v>
      </c>
      <c r="H7" s="201" t="s">
        <v>230</v>
      </c>
      <c r="I7" s="201" t="s">
        <v>231</v>
      </c>
      <c r="J7" s="201" t="s">
        <v>232</v>
      </c>
      <c r="K7" s="201" t="s">
        <v>233</v>
      </c>
      <c r="L7" s="201" t="s">
        <v>234</v>
      </c>
      <c r="M7" s="201" t="s">
        <v>235</v>
      </c>
      <c r="N7" s="201" t="s">
        <v>236</v>
      </c>
      <c r="O7" s="201" t="s">
        <v>237</v>
      </c>
      <c r="P7" s="201" t="s">
        <v>238</v>
      </c>
      <c r="Q7" s="201" t="s">
        <v>239</v>
      </c>
      <c r="R7" s="201" t="s">
        <v>240</v>
      </c>
      <c r="S7" s="201" t="s">
        <v>241</v>
      </c>
    </row>
    <row r="8" spans="1:19" ht="14.2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</row>
    <row r="9" spans="1:19" ht="14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spans="1:19" ht="14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spans="1:19" ht="14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</row>
    <row r="12" spans="1:19" ht="14.25">
      <c r="A12" s="206"/>
      <c r="B12" s="206"/>
      <c r="C12" s="206"/>
      <c r="D12" s="209"/>
      <c r="E12" s="209"/>
      <c r="F12" s="209"/>
      <c r="G12" s="209"/>
      <c r="H12" s="209"/>
      <c r="I12" s="209"/>
      <c r="J12" s="206"/>
      <c r="K12" s="206"/>
      <c r="L12" s="209"/>
      <c r="M12" s="206"/>
      <c r="N12" s="206"/>
      <c r="O12" s="206"/>
      <c r="P12" s="206"/>
      <c r="Q12" s="206"/>
      <c r="R12" s="206"/>
      <c r="S12" s="206"/>
    </row>
    <row r="13" spans="1:19" ht="14.25">
      <c r="A13" s="209"/>
      <c r="B13" s="209"/>
      <c r="C13" s="209"/>
      <c r="D13" s="230" t="s">
        <v>3</v>
      </c>
      <c r="E13" s="230" t="s">
        <v>3</v>
      </c>
      <c r="F13" s="231" t="s">
        <v>242</v>
      </c>
      <c r="G13" s="231" t="s">
        <v>242</v>
      </c>
      <c r="H13" s="231" t="s">
        <v>242</v>
      </c>
      <c r="I13" s="230" t="s">
        <v>243</v>
      </c>
      <c r="J13" s="209"/>
      <c r="K13" s="209"/>
      <c r="L13" s="230" t="s">
        <v>243</v>
      </c>
      <c r="M13" s="209"/>
      <c r="N13" s="209"/>
      <c r="O13" s="209"/>
      <c r="P13" s="209"/>
      <c r="Q13" s="209"/>
      <c r="R13" s="209"/>
      <c r="S13" s="209"/>
    </row>
    <row r="14" spans="1:19" ht="14.25">
      <c r="A14" s="137" t="s">
        <v>313</v>
      </c>
      <c r="B14" s="63">
        <v>2008</v>
      </c>
      <c r="C14" s="40">
        <v>6.23473044376465</v>
      </c>
      <c r="D14" s="30">
        <v>1014.1528344523459</v>
      </c>
      <c r="E14" s="30">
        <v>1088.6145404433673</v>
      </c>
      <c r="F14" s="30">
        <v>162661.85741303372</v>
      </c>
      <c r="G14" s="30">
        <v>157010.80399198647</v>
      </c>
      <c r="H14" s="30">
        <v>32583.941863606706</v>
      </c>
      <c r="I14" s="30">
        <v>27.851409534413797</v>
      </c>
      <c r="J14" s="58">
        <v>1.0267484952768946</v>
      </c>
      <c r="K14" s="58">
        <v>1.0422850665150942</v>
      </c>
      <c r="L14" s="30">
        <v>61.97519674078647</v>
      </c>
      <c r="M14" s="59">
        <v>0.01797772305712923</v>
      </c>
      <c r="N14" s="59">
        <v>0.05729049118227186</v>
      </c>
      <c r="O14" s="58">
        <v>0.30320365295977847</v>
      </c>
      <c r="P14" s="58">
        <v>0.5606928973559708</v>
      </c>
      <c r="Q14" s="58">
        <v>1.0838186960220064</v>
      </c>
      <c r="R14" s="58">
        <v>0.8670308376747983</v>
      </c>
      <c r="S14" s="58">
        <v>0.9203698382326603</v>
      </c>
    </row>
    <row r="15" spans="1:19" ht="14.25">
      <c r="A15" s="137"/>
      <c r="B15" s="63">
        <v>2007</v>
      </c>
      <c r="C15" s="40">
        <v>5.741017639346867</v>
      </c>
      <c r="D15" s="30">
        <v>877.3271649914584</v>
      </c>
      <c r="E15" s="30">
        <v>938.1697631401216</v>
      </c>
      <c r="F15" s="30">
        <v>152817.36098119157</v>
      </c>
      <c r="G15" s="30">
        <v>147209.19298771053</v>
      </c>
      <c r="H15" s="30">
        <v>31430.964435636422</v>
      </c>
      <c r="I15" s="30">
        <v>27.83600302784588</v>
      </c>
      <c r="J15" s="58">
        <v>1.0575815428580788</v>
      </c>
      <c r="K15" s="58">
        <v>1.0497918826980892</v>
      </c>
      <c r="L15" s="30">
        <v>60.31693996430283</v>
      </c>
      <c r="M15" s="60" t="s">
        <v>244</v>
      </c>
      <c r="N15" s="60" t="s">
        <v>244</v>
      </c>
      <c r="O15" s="58">
        <v>0.3260943285757321</v>
      </c>
      <c r="P15" s="58">
        <v>0.5849936815685758</v>
      </c>
      <c r="Q15" s="58">
        <v>1.1950409128298298</v>
      </c>
      <c r="R15" s="58">
        <v>0.9498512329097973</v>
      </c>
      <c r="S15" s="58">
        <v>0.893980915304044</v>
      </c>
    </row>
    <row r="16" spans="1:19" ht="14.25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ht="14.25">
      <c r="A17" s="137" t="s">
        <v>314</v>
      </c>
      <c r="B17" s="63">
        <v>2008</v>
      </c>
      <c r="C17" s="40">
        <v>3.1514285714285717</v>
      </c>
      <c r="D17" s="30">
        <v>402.2272380952381</v>
      </c>
      <c r="E17" s="30">
        <v>614.6420952380953</v>
      </c>
      <c r="F17" s="30">
        <v>127633.30311272286</v>
      </c>
      <c r="G17" s="30">
        <v>125726.42792384405</v>
      </c>
      <c r="H17" s="30">
        <v>32353.18827440314</v>
      </c>
      <c r="I17" s="30">
        <v>2.7517656361873337</v>
      </c>
      <c r="J17" s="58">
        <v>1.0342695682668177</v>
      </c>
      <c r="K17" s="58">
        <v>1.0501667340014305</v>
      </c>
      <c r="L17" s="30">
        <v>74.90152414561629</v>
      </c>
      <c r="M17" s="59">
        <v>0.019019943116547092</v>
      </c>
      <c r="N17" s="59">
        <v>0.0784000108207908</v>
      </c>
      <c r="O17" s="58">
        <v>0.21982177161714864</v>
      </c>
      <c r="P17" s="58">
        <v>0.2511236891713366</v>
      </c>
      <c r="Q17" s="58">
        <v>1.0796039474365102</v>
      </c>
      <c r="R17" s="58">
        <v>0.9759700082771711</v>
      </c>
      <c r="S17" s="58">
        <v>0.9121234407881802</v>
      </c>
    </row>
    <row r="18" spans="1:19" ht="14.25">
      <c r="A18" s="137"/>
      <c r="B18" s="63">
        <v>2007</v>
      </c>
      <c r="C18" s="40">
        <v>3.3304761904761904</v>
      </c>
      <c r="D18" s="30">
        <v>390.37661904761904</v>
      </c>
      <c r="E18" s="30">
        <v>430.20104761904764</v>
      </c>
      <c r="F18" s="30">
        <v>117213.4543894767</v>
      </c>
      <c r="G18" s="30">
        <v>115969.61681441235</v>
      </c>
      <c r="H18" s="30">
        <v>26242.16471261081</v>
      </c>
      <c r="I18" s="30">
        <v>3.049319137127674</v>
      </c>
      <c r="J18" s="58">
        <v>0.950600904020131</v>
      </c>
      <c r="K18" s="58">
        <v>1.0266391020060366</v>
      </c>
      <c r="L18" s="30">
        <v>78.92547416688778</v>
      </c>
      <c r="M18" s="60" t="s">
        <v>244</v>
      </c>
      <c r="N18" s="60" t="s">
        <v>244</v>
      </c>
      <c r="O18" s="58">
        <v>0.2751471017648227</v>
      </c>
      <c r="P18" s="58">
        <v>0.3179660628220117</v>
      </c>
      <c r="Q18" s="58">
        <v>1.0726042629907213</v>
      </c>
      <c r="R18" s="58">
        <v>0.9488578333119729</v>
      </c>
      <c r="S18" s="58">
        <v>0.852355294695767</v>
      </c>
    </row>
    <row r="19" spans="1:19" ht="14.2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</row>
    <row r="20" spans="1:19" ht="14.25">
      <c r="A20" s="137" t="s">
        <v>315</v>
      </c>
      <c r="B20" s="63">
        <v>2008</v>
      </c>
      <c r="C20" s="40">
        <v>113.52675496688741</v>
      </c>
      <c r="D20" s="30">
        <v>20811.973021339218</v>
      </c>
      <c r="E20" s="30">
        <v>24981.26776232524</v>
      </c>
      <c r="F20" s="30">
        <v>183322.1871567587</v>
      </c>
      <c r="G20" s="30">
        <v>176553.81237423266</v>
      </c>
      <c r="H20" s="30">
        <v>39203.89527391442</v>
      </c>
      <c r="I20" s="30">
        <v>32.80181779138345</v>
      </c>
      <c r="J20" s="58">
        <v>1.0270806778997825</v>
      </c>
      <c r="K20" s="58">
        <v>1.0461485811137199</v>
      </c>
      <c r="L20" s="30">
        <v>57.4919402441987</v>
      </c>
      <c r="M20" s="59">
        <v>0.01666303835580175</v>
      </c>
      <c r="N20" s="59">
        <v>0.03717825886623252</v>
      </c>
      <c r="O20" s="58">
        <v>0.43771482239352516</v>
      </c>
      <c r="P20" s="58">
        <v>0.6401107846150476</v>
      </c>
      <c r="Q20" s="58">
        <v>1.1879416836396373</v>
      </c>
      <c r="R20" s="58">
        <v>0.8690592865631801</v>
      </c>
      <c r="S20" s="58">
        <v>1.0600741363034727</v>
      </c>
    </row>
    <row r="21" spans="1:19" ht="14.25">
      <c r="A21" s="137"/>
      <c r="B21" s="63">
        <v>2007</v>
      </c>
      <c r="C21" s="40">
        <v>117.90245768947756</v>
      </c>
      <c r="D21" s="30">
        <v>20261.752155997056</v>
      </c>
      <c r="E21" s="30">
        <v>24006.500031640913</v>
      </c>
      <c r="F21" s="30">
        <v>171851.82186244926</v>
      </c>
      <c r="G21" s="30">
        <v>165059.68338902015</v>
      </c>
      <c r="H21" s="30">
        <v>37464.81431876689</v>
      </c>
      <c r="I21" s="30">
        <v>33.173911354926325</v>
      </c>
      <c r="J21" s="58">
        <v>1.0639174835629606</v>
      </c>
      <c r="K21" s="58">
        <v>1.0510104439126038</v>
      </c>
      <c r="L21" s="30">
        <v>57.07259262474164</v>
      </c>
      <c r="M21" s="60" t="s">
        <v>244</v>
      </c>
      <c r="N21" s="60" t="s">
        <v>244</v>
      </c>
      <c r="O21" s="58">
        <v>0.4590968004866243</v>
      </c>
      <c r="P21" s="58">
        <v>0.6599538386187315</v>
      </c>
      <c r="Q21" s="58">
        <v>1.2801197416084078</v>
      </c>
      <c r="R21" s="58">
        <v>0.9058470812789423</v>
      </c>
      <c r="S21" s="58">
        <v>1.0282767685697305</v>
      </c>
    </row>
    <row r="22" spans="1:19" ht="14.2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14.25">
      <c r="A23" s="137" t="s">
        <v>316</v>
      </c>
      <c r="B23" s="63">
        <v>2008</v>
      </c>
      <c r="C23" s="40">
        <v>181.22629955947139</v>
      </c>
      <c r="D23" s="30">
        <v>26554.25548017621</v>
      </c>
      <c r="E23" s="30">
        <v>67401.99862995595</v>
      </c>
      <c r="F23" s="30">
        <v>146525.39694693784</v>
      </c>
      <c r="G23" s="30">
        <v>142464.25930341915</v>
      </c>
      <c r="H23" s="30">
        <v>41403.954167362484</v>
      </c>
      <c r="I23" s="30">
        <v>30.775282082140443</v>
      </c>
      <c r="J23" s="58">
        <v>1.040219176687979</v>
      </c>
      <c r="K23" s="58">
        <v>1.037760294863521</v>
      </c>
      <c r="L23" s="30">
        <v>62.93854308713601</v>
      </c>
      <c r="M23" s="59">
        <v>0.012560094791717557</v>
      </c>
      <c r="N23" s="59">
        <v>0.039956114174271674</v>
      </c>
      <c r="O23" s="58">
        <v>0.31007833212666674</v>
      </c>
      <c r="P23" s="58">
        <v>0.8583408307433327</v>
      </c>
      <c r="Q23" s="58">
        <v>0.46205059692748124</v>
      </c>
      <c r="R23" s="58">
        <v>0.9762339660529378</v>
      </c>
      <c r="S23" s="58">
        <v>0.8651712840803425</v>
      </c>
    </row>
    <row r="24" spans="1:19" ht="14.25">
      <c r="A24" s="137"/>
      <c r="B24" s="63">
        <v>2007</v>
      </c>
      <c r="C24" s="40">
        <v>179.98973568281937</v>
      </c>
      <c r="D24" s="30">
        <v>24334.698220264316</v>
      </c>
      <c r="E24" s="30">
        <v>63366.23215859031</v>
      </c>
      <c r="F24" s="30">
        <v>135200.47756027203</v>
      </c>
      <c r="G24" s="30">
        <v>130069.12168510833</v>
      </c>
      <c r="H24" s="30">
        <v>38440.098786837334</v>
      </c>
      <c r="I24" s="30">
        <v>31.06665414375618</v>
      </c>
      <c r="J24" s="58">
        <v>1.0593405398810045</v>
      </c>
      <c r="K24" s="58">
        <v>1.0423227365744647</v>
      </c>
      <c r="L24" s="30">
        <v>63.861612442177474</v>
      </c>
      <c r="M24" s="60" t="s">
        <v>244</v>
      </c>
      <c r="N24" s="60" t="s">
        <v>244</v>
      </c>
      <c r="O24" s="58">
        <v>0.3188880626236071</v>
      </c>
      <c r="P24" s="58">
        <v>0.856960982783344</v>
      </c>
      <c r="Q24" s="58">
        <v>0.4698951915165385</v>
      </c>
      <c r="R24" s="58">
        <v>0.9767460146912349</v>
      </c>
      <c r="S24" s="58">
        <v>0.834068006677651</v>
      </c>
    </row>
    <row r="25" spans="1:19" ht="14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</row>
    <row r="26" spans="1:19" ht="14.25">
      <c r="A26" s="137" t="s">
        <v>317</v>
      </c>
      <c r="B26" s="63">
        <v>2008</v>
      </c>
      <c r="C26" s="40">
        <v>17.184444444444445</v>
      </c>
      <c r="D26" s="30">
        <v>3235.1724444444444</v>
      </c>
      <c r="E26" s="30">
        <v>1273.6173333333334</v>
      </c>
      <c r="F26" s="30">
        <v>188261.68369326263</v>
      </c>
      <c r="G26" s="30">
        <v>187454.10578042158</v>
      </c>
      <c r="H26" s="30">
        <v>23314.257080046555</v>
      </c>
      <c r="I26" s="30">
        <v>87.63953990460077</v>
      </c>
      <c r="J26" s="58">
        <v>1.0073543848510003</v>
      </c>
      <c r="K26" s="58">
        <v>1.0109498212840897</v>
      </c>
      <c r="L26" s="30">
        <v>80.5050387114255</v>
      </c>
      <c r="M26" s="59">
        <v>0.018714558966352608</v>
      </c>
      <c r="N26" s="59">
        <v>0.34902960567245406</v>
      </c>
      <c r="O26" s="58">
        <v>0.05999961963108403</v>
      </c>
      <c r="P26" s="58">
        <v>0.2341565005222221</v>
      </c>
      <c r="Q26" s="58">
        <v>0.2666232212008704</v>
      </c>
      <c r="R26" s="58">
        <v>0.26457761928720247</v>
      </c>
      <c r="S26" s="58">
        <v>0.13539052645523833</v>
      </c>
    </row>
    <row r="27" spans="1:19" ht="14.25">
      <c r="A27" s="137"/>
      <c r="B27" s="63">
        <v>2007</v>
      </c>
      <c r="C27" s="40">
        <v>14.30777777777778</v>
      </c>
      <c r="D27" s="30">
        <v>2121.514888888889</v>
      </c>
      <c r="E27" s="30">
        <v>1141.2702222222222</v>
      </c>
      <c r="F27" s="30">
        <v>148277.03657684242</v>
      </c>
      <c r="G27" s="30">
        <v>147253.78581967848</v>
      </c>
      <c r="H27" s="30">
        <v>22088.025161140016</v>
      </c>
      <c r="I27" s="30">
        <v>83.18272526786848</v>
      </c>
      <c r="J27" s="58">
        <v>0.9938386961694003</v>
      </c>
      <c r="K27" s="58">
        <v>0.9952530690504197</v>
      </c>
      <c r="L27" s="30">
        <v>89.29628815779066</v>
      </c>
      <c r="M27" s="60" t="s">
        <v>244</v>
      </c>
      <c r="N27" s="60" t="s">
        <v>244</v>
      </c>
      <c r="O27" s="58">
        <v>0.04649809296308441</v>
      </c>
      <c r="P27" s="58">
        <v>0.2602762691706473</v>
      </c>
      <c r="Q27" s="58">
        <v>0.19697226521693048</v>
      </c>
      <c r="R27" s="58">
        <v>0.32529373851440824</v>
      </c>
      <c r="S27" s="58">
        <v>0.17139128135930248</v>
      </c>
    </row>
    <row r="28" spans="1:19" ht="14.2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3"/>
    </row>
    <row r="29" spans="1:19" ht="14.25">
      <c r="A29" s="137" t="s">
        <v>318</v>
      </c>
      <c r="B29" s="63">
        <v>2008</v>
      </c>
      <c r="C29" s="40">
        <v>31.87666666666667</v>
      </c>
      <c r="D29" s="30">
        <v>3892.0973333333336</v>
      </c>
      <c r="E29" s="30">
        <v>5666.006435897436</v>
      </c>
      <c r="F29" s="30">
        <v>122098.63013698629</v>
      </c>
      <c r="G29" s="30">
        <v>119236.5664138225</v>
      </c>
      <c r="H29" s="30">
        <v>27505.808444405116</v>
      </c>
      <c r="I29" s="30">
        <v>48.98049382410835</v>
      </c>
      <c r="J29" s="58">
        <v>0.9867520339550495</v>
      </c>
      <c r="K29" s="58">
        <v>0.9899605167030573</v>
      </c>
      <c r="L29" s="30">
        <v>75.81398724829101</v>
      </c>
      <c r="M29" s="59">
        <v>-0.009842511989722916</v>
      </c>
      <c r="N29" s="59">
        <v>-0.017383913299391672</v>
      </c>
      <c r="O29" s="58">
        <v>0.5357313689910415</v>
      </c>
      <c r="P29" s="58">
        <v>0.8312113025331626</v>
      </c>
      <c r="Q29" s="58">
        <v>0.6763599054570018</v>
      </c>
      <c r="R29" s="58">
        <v>0.9289819956542106</v>
      </c>
      <c r="S29" s="58">
        <v>0.8516382132797341</v>
      </c>
    </row>
    <row r="30" spans="1:19" ht="14.25">
      <c r="A30" s="137"/>
      <c r="B30" s="63">
        <v>2007</v>
      </c>
      <c r="C30" s="40">
        <v>30.96589743589744</v>
      </c>
      <c r="D30" s="30">
        <v>3923.9318717948718</v>
      </c>
      <c r="E30" s="30">
        <v>5372.982871794872</v>
      </c>
      <c r="F30" s="30">
        <v>126717.84759081536</v>
      </c>
      <c r="G30" s="30">
        <v>124321.92817574336</v>
      </c>
      <c r="H30" s="30">
        <v>30232.190085039787</v>
      </c>
      <c r="I30" s="30">
        <v>56.127812235977295</v>
      </c>
      <c r="J30" s="58">
        <v>1.042090769890983</v>
      </c>
      <c r="K30" s="58">
        <v>1.0414073267116117</v>
      </c>
      <c r="L30" s="30">
        <v>62.13605238973798</v>
      </c>
      <c r="M30" s="60" t="s">
        <v>244</v>
      </c>
      <c r="N30" s="60" t="s">
        <v>244</v>
      </c>
      <c r="O30" s="58">
        <v>0.5982995875107945</v>
      </c>
      <c r="P30" s="58">
        <v>0.7995420697700402</v>
      </c>
      <c r="Q30" s="58">
        <v>0.8089491154639404</v>
      </c>
      <c r="R30" s="58">
        <v>0.9401246145621186</v>
      </c>
      <c r="S30" s="58">
        <v>0.7537702516332883</v>
      </c>
    </row>
    <row r="31" spans="1:19" ht="14.2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</row>
    <row r="32" spans="1:19" ht="14.25">
      <c r="A32" s="137" t="s">
        <v>5</v>
      </c>
      <c r="B32" s="63">
        <v>2008</v>
      </c>
      <c r="C32" s="40">
        <v>9.822760159239955</v>
      </c>
      <c r="D32" s="30">
        <v>1645.385780756582</v>
      </c>
      <c r="E32" s="30">
        <v>2005.8498387214647</v>
      </c>
      <c r="F32" s="30">
        <v>167507.4779474098</v>
      </c>
      <c r="G32" s="30">
        <v>161655.71566479572</v>
      </c>
      <c r="H32" s="30">
        <v>35278.828458064534</v>
      </c>
      <c r="I32" s="30">
        <v>29.741455148267214</v>
      </c>
      <c r="J32" s="58">
        <v>1.0277161492027194</v>
      </c>
      <c r="K32" s="58">
        <v>1.0431235952912694</v>
      </c>
      <c r="L32" s="30">
        <v>60.592843108011216</v>
      </c>
      <c r="M32" s="59">
        <v>0.01666823116237869</v>
      </c>
      <c r="N32" s="59">
        <v>0.046377249129458155</v>
      </c>
      <c r="O32" s="58">
        <v>0.34845176723514915</v>
      </c>
      <c r="P32" s="58">
        <v>0.6307068628606552</v>
      </c>
      <c r="Q32" s="58">
        <v>0.9491792464996132</v>
      </c>
      <c r="R32" s="58">
        <v>0.8876257725420001</v>
      </c>
      <c r="S32" s="58">
        <v>0.956730649366127</v>
      </c>
    </row>
    <row r="33" spans="1:19" ht="14.25">
      <c r="A33" s="137"/>
      <c r="B33" s="63">
        <v>2007</v>
      </c>
      <c r="C33" s="40">
        <v>9.452618420293478</v>
      </c>
      <c r="D33" s="30">
        <v>1488.6710137507935</v>
      </c>
      <c r="E33" s="30">
        <v>1816.7810151547205</v>
      </c>
      <c r="F33" s="30">
        <v>157487.68727983563</v>
      </c>
      <c r="G33" s="30">
        <v>151542.90099160175</v>
      </c>
      <c r="H33" s="30">
        <v>33974.4918575046</v>
      </c>
      <c r="I33" s="30">
        <v>30.02208586860019</v>
      </c>
      <c r="J33" s="58">
        <v>1.0598919371756867</v>
      </c>
      <c r="K33" s="58">
        <v>1.0496530897913177</v>
      </c>
      <c r="L33" s="30">
        <v>59.49498839871169</v>
      </c>
      <c r="M33" s="60" t="s">
        <v>244</v>
      </c>
      <c r="N33" s="60" t="s">
        <v>244</v>
      </c>
      <c r="O33" s="58">
        <v>0.371498837264562</v>
      </c>
      <c r="P33" s="58">
        <v>0.6527080799203527</v>
      </c>
      <c r="Q33" s="58">
        <v>1.0169540816644966</v>
      </c>
      <c r="R33" s="58">
        <v>0.9389874646129049</v>
      </c>
      <c r="S33" s="58">
        <v>0.9313270139509379</v>
      </c>
    </row>
  </sheetData>
  <sheetProtection/>
  <mergeCells count="39">
    <mergeCell ref="A16:S16"/>
    <mergeCell ref="A19:S19"/>
    <mergeCell ref="A22:S22"/>
    <mergeCell ref="A25:S25"/>
    <mergeCell ref="A28:S28"/>
    <mergeCell ref="A31:S31"/>
    <mergeCell ref="A29:A30"/>
    <mergeCell ref="A32:A33"/>
    <mergeCell ref="S7:S13"/>
    <mergeCell ref="A14:A15"/>
    <mergeCell ref="A17:A18"/>
    <mergeCell ref="A20:A21"/>
    <mergeCell ref="A23:A24"/>
    <mergeCell ref="A26:A27"/>
    <mergeCell ref="M7:M13"/>
    <mergeCell ref="N7:N13"/>
    <mergeCell ref="O7:O13"/>
    <mergeCell ref="P7:P13"/>
    <mergeCell ref="Q7:Q13"/>
    <mergeCell ref="R7:R13"/>
    <mergeCell ref="M4:N6"/>
    <mergeCell ref="O4:P6"/>
    <mergeCell ref="Q4:S6"/>
    <mergeCell ref="C7:C13"/>
    <mergeCell ref="D7:D12"/>
    <mergeCell ref="E7:E12"/>
    <mergeCell ref="F7:F12"/>
    <mergeCell ref="G7:G12"/>
    <mergeCell ref="H7:H12"/>
    <mergeCell ref="J4:L6"/>
    <mergeCell ref="J7:J13"/>
    <mergeCell ref="K7:K13"/>
    <mergeCell ref="L7:L12"/>
    <mergeCell ref="I7:I12"/>
    <mergeCell ref="A4:A13"/>
    <mergeCell ref="B4:B13"/>
    <mergeCell ref="C4:E6"/>
    <mergeCell ref="F4:H6"/>
    <mergeCell ref="I4:I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52">
      <selection activeCell="A5" sqref="A5:J6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10" width="11.7109375" style="0" customWidth="1"/>
  </cols>
  <sheetData>
    <row r="1" spans="1:6" ht="14.25">
      <c r="A1" s="1" t="s">
        <v>447</v>
      </c>
      <c r="B1" s="1"/>
      <c r="C1" s="1"/>
      <c r="D1" s="1"/>
      <c r="E1" s="1"/>
      <c r="F1" s="1"/>
    </row>
    <row r="2" spans="1:6" ht="14.25">
      <c r="A2" s="1" t="s">
        <v>312</v>
      </c>
      <c r="B2" s="1"/>
      <c r="C2" s="1"/>
      <c r="D2" s="1"/>
      <c r="E2" s="1"/>
      <c r="F2" s="1"/>
    </row>
    <row r="3" spans="1:10" ht="14.25">
      <c r="A3" s="26"/>
      <c r="B3" s="26"/>
      <c r="C3" s="26"/>
      <c r="D3" s="26"/>
      <c r="E3" s="26"/>
      <c r="F3" s="26"/>
      <c r="G3" s="25"/>
      <c r="H3" s="25"/>
      <c r="I3" s="25"/>
      <c r="J3" s="25"/>
    </row>
    <row r="4" spans="1:10" ht="14.25">
      <c r="A4" s="25"/>
      <c r="B4" s="25"/>
      <c r="C4" s="82" t="s">
        <v>3</v>
      </c>
      <c r="D4" s="25"/>
      <c r="E4" s="25"/>
      <c r="F4" s="25"/>
      <c r="G4" s="25"/>
      <c r="H4" s="25"/>
      <c r="I4" s="25"/>
      <c r="J4" s="25"/>
    </row>
    <row r="5" spans="1:10" ht="14.25">
      <c r="A5" s="92" t="s">
        <v>4</v>
      </c>
      <c r="B5" s="93"/>
      <c r="C5" s="155" t="s">
        <v>5</v>
      </c>
      <c r="D5" s="156"/>
      <c r="E5" s="155" t="s">
        <v>323</v>
      </c>
      <c r="F5" s="156"/>
      <c r="G5" s="155" t="s">
        <v>324</v>
      </c>
      <c r="H5" s="156"/>
      <c r="I5" s="155" t="s">
        <v>315</v>
      </c>
      <c r="J5" s="156"/>
    </row>
    <row r="6" spans="1:10" ht="14.25">
      <c r="A6" s="96"/>
      <c r="B6" s="97"/>
      <c r="C6" s="43" t="s">
        <v>25</v>
      </c>
      <c r="D6" s="43" t="s">
        <v>26</v>
      </c>
      <c r="E6" s="42" t="s">
        <v>25</v>
      </c>
      <c r="F6" s="43" t="s">
        <v>26</v>
      </c>
      <c r="G6" s="42" t="s">
        <v>25</v>
      </c>
      <c r="H6" s="43" t="s">
        <v>26</v>
      </c>
      <c r="I6" s="42" t="s">
        <v>25</v>
      </c>
      <c r="J6" s="43" t="s">
        <v>26</v>
      </c>
    </row>
    <row r="7" spans="1:10" ht="14.25">
      <c r="A7" s="28" t="s">
        <v>27</v>
      </c>
      <c r="B7" s="67" t="s">
        <v>28</v>
      </c>
      <c r="C7" s="30">
        <v>85555124.44199999</v>
      </c>
      <c r="D7" s="30">
        <v>77406426.70199999</v>
      </c>
      <c r="E7" s="30">
        <v>66200190.93799999</v>
      </c>
      <c r="F7" s="30">
        <v>60452826.514</v>
      </c>
      <c r="G7" s="30">
        <v>13454994.292</v>
      </c>
      <c r="H7" s="30">
        <v>11445334.124</v>
      </c>
      <c r="I7" s="30">
        <v>5899939.212</v>
      </c>
      <c r="J7" s="30">
        <v>5508266.064</v>
      </c>
    </row>
    <row r="8" spans="1:10" ht="14.25">
      <c r="A8" s="99" t="s">
        <v>29</v>
      </c>
      <c r="B8" s="67" t="s">
        <v>30</v>
      </c>
      <c r="C8" s="30">
        <v>82566313.098</v>
      </c>
      <c r="D8" s="30">
        <v>74484517.87200001</v>
      </c>
      <c r="E8" s="30">
        <v>63807569.367</v>
      </c>
      <c r="F8" s="30">
        <v>57953444.2</v>
      </c>
      <c r="G8" s="30">
        <v>13007468.996</v>
      </c>
      <c r="H8" s="30">
        <v>11145523.999</v>
      </c>
      <c r="I8" s="30">
        <v>5751274.735</v>
      </c>
      <c r="J8" s="30">
        <v>5385549.673</v>
      </c>
    </row>
    <row r="9" spans="1:10" ht="14.25">
      <c r="A9" s="100"/>
      <c r="B9" s="31" t="s">
        <v>31</v>
      </c>
      <c r="C9" s="30">
        <v>56374442.306</v>
      </c>
      <c r="D9" s="30">
        <v>50774344.466000006</v>
      </c>
      <c r="E9" s="30">
        <v>45634446.041</v>
      </c>
      <c r="F9" s="30">
        <v>41495853.85</v>
      </c>
      <c r="G9" s="30">
        <v>8331032.461</v>
      </c>
      <c r="H9" s="30">
        <v>7171625.887</v>
      </c>
      <c r="I9" s="30">
        <v>2408963.804</v>
      </c>
      <c r="J9" s="30">
        <v>2106864.729</v>
      </c>
    </row>
    <row r="10" spans="1:10" ht="14.25">
      <c r="A10" s="100"/>
      <c r="B10" s="31" t="s">
        <v>32</v>
      </c>
      <c r="C10" s="30">
        <v>15897945.74</v>
      </c>
      <c r="D10" s="30">
        <v>14568979.315</v>
      </c>
      <c r="E10" s="30">
        <v>10409094.906</v>
      </c>
      <c r="F10" s="30">
        <v>9539219.018</v>
      </c>
      <c r="G10" s="30">
        <v>2991351.649</v>
      </c>
      <c r="H10" s="30">
        <v>2504808.009</v>
      </c>
      <c r="I10" s="30">
        <v>2497499.185</v>
      </c>
      <c r="J10" s="30">
        <v>2524952.288</v>
      </c>
    </row>
    <row r="11" spans="1:10" ht="14.25">
      <c r="A11" s="100"/>
      <c r="B11" s="31" t="s">
        <v>33</v>
      </c>
      <c r="C11" s="30">
        <v>7966168.595000001</v>
      </c>
      <c r="D11" s="30">
        <v>7214346.873000001</v>
      </c>
      <c r="E11" s="30">
        <v>5757447.98</v>
      </c>
      <c r="F11" s="30">
        <v>5243393.479</v>
      </c>
      <c r="G11" s="30">
        <v>1488178.126</v>
      </c>
      <c r="H11" s="30">
        <v>1330806.321</v>
      </c>
      <c r="I11" s="30">
        <v>720542.489</v>
      </c>
      <c r="J11" s="30">
        <v>640147.073</v>
      </c>
    </row>
    <row r="12" spans="1:10" ht="21">
      <c r="A12" s="100"/>
      <c r="B12" s="33" t="s">
        <v>34</v>
      </c>
      <c r="C12" s="35">
        <v>694073.9890000001</v>
      </c>
      <c r="D12" s="35">
        <v>472710.656</v>
      </c>
      <c r="E12" s="35">
        <v>627036.769</v>
      </c>
      <c r="F12" s="35">
        <v>446577.004</v>
      </c>
      <c r="G12" s="35">
        <v>46937.295</v>
      </c>
      <c r="H12" s="35">
        <v>12474.458</v>
      </c>
      <c r="I12" s="35">
        <v>20099.925</v>
      </c>
      <c r="J12" s="35">
        <v>13659.194</v>
      </c>
    </row>
    <row r="13" spans="1:10" ht="14.25">
      <c r="A13" s="100"/>
      <c r="B13" s="31" t="s">
        <v>35</v>
      </c>
      <c r="C13" s="30">
        <v>233859.23299999998</v>
      </c>
      <c r="D13" s="30">
        <v>224207.38400000002</v>
      </c>
      <c r="E13" s="30">
        <v>222988.482</v>
      </c>
      <c r="F13" s="30">
        <v>205127.875</v>
      </c>
      <c r="G13" s="30">
        <v>5463.626</v>
      </c>
      <c r="H13" s="30">
        <v>5574.336</v>
      </c>
      <c r="I13" s="30">
        <v>5407.125</v>
      </c>
      <c r="J13" s="30">
        <v>13505.173</v>
      </c>
    </row>
    <row r="14" spans="1:10" ht="21">
      <c r="A14" s="100"/>
      <c r="B14" s="33" t="s">
        <v>426</v>
      </c>
      <c r="C14" s="35">
        <v>446708.105</v>
      </c>
      <c r="D14" s="35">
        <v>277250.13300000003</v>
      </c>
      <c r="E14" s="35">
        <v>404283.595</v>
      </c>
      <c r="F14" s="35">
        <v>239071.657</v>
      </c>
      <c r="G14" s="35">
        <v>28059.053</v>
      </c>
      <c r="H14" s="35">
        <v>25780.612</v>
      </c>
      <c r="I14" s="35">
        <v>14365.457</v>
      </c>
      <c r="J14" s="35">
        <v>12397.864</v>
      </c>
    </row>
    <row r="15" spans="1:10" ht="14.25">
      <c r="A15" s="101"/>
      <c r="B15" s="31" t="s">
        <v>37</v>
      </c>
      <c r="C15" s="30">
        <v>953115.13</v>
      </c>
      <c r="D15" s="30">
        <v>952679.045</v>
      </c>
      <c r="E15" s="30">
        <v>752271.594</v>
      </c>
      <c r="F15" s="30">
        <v>784201.317</v>
      </c>
      <c r="G15" s="30">
        <v>116446.786</v>
      </c>
      <c r="H15" s="30">
        <v>94454.376</v>
      </c>
      <c r="I15" s="30">
        <v>84396.75</v>
      </c>
      <c r="J15" s="30">
        <v>74023.352</v>
      </c>
    </row>
    <row r="16" spans="1:10" ht="14.25">
      <c r="A16" s="99" t="s">
        <v>38</v>
      </c>
      <c r="B16" s="67" t="s">
        <v>39</v>
      </c>
      <c r="C16" s="30">
        <v>2572841.51</v>
      </c>
      <c r="D16" s="30">
        <v>2504513.043</v>
      </c>
      <c r="E16" s="30">
        <v>2065556.664</v>
      </c>
      <c r="F16" s="30">
        <v>2160584.057</v>
      </c>
      <c r="G16" s="30">
        <v>373584.14</v>
      </c>
      <c r="H16" s="30">
        <v>245038.924</v>
      </c>
      <c r="I16" s="30">
        <v>133700.706</v>
      </c>
      <c r="J16" s="30">
        <v>98890.062</v>
      </c>
    </row>
    <row r="17" spans="1:10" ht="14.25">
      <c r="A17" s="100"/>
      <c r="B17" s="31" t="s">
        <v>40</v>
      </c>
      <c r="C17" s="30">
        <v>1277273.8969999999</v>
      </c>
      <c r="D17" s="30">
        <v>1672234.642</v>
      </c>
      <c r="E17" s="30">
        <v>1181637.812</v>
      </c>
      <c r="F17" s="30">
        <v>1585511.536</v>
      </c>
      <c r="G17" s="30">
        <v>57803.743</v>
      </c>
      <c r="H17" s="30">
        <v>54088.966</v>
      </c>
      <c r="I17" s="30">
        <v>37832.342</v>
      </c>
      <c r="J17" s="30">
        <v>32634.14</v>
      </c>
    </row>
    <row r="18" spans="1:10" ht="14.25">
      <c r="A18" s="100"/>
      <c r="B18" s="31" t="s">
        <v>41</v>
      </c>
      <c r="C18" s="30">
        <v>744907.362</v>
      </c>
      <c r="D18" s="30">
        <v>442683.132</v>
      </c>
      <c r="E18" s="30">
        <v>453678.137</v>
      </c>
      <c r="F18" s="30">
        <v>281611.805</v>
      </c>
      <c r="G18" s="30">
        <v>249797.38</v>
      </c>
      <c r="H18" s="30">
        <v>136913.68</v>
      </c>
      <c r="I18" s="30">
        <v>41431.845</v>
      </c>
      <c r="J18" s="30">
        <v>24157.647</v>
      </c>
    </row>
    <row r="19" spans="1:10" ht="14.25">
      <c r="A19" s="101"/>
      <c r="B19" s="31" t="s">
        <v>42</v>
      </c>
      <c r="C19" s="30">
        <v>550660.251</v>
      </c>
      <c r="D19" s="30">
        <v>389595.26900000003</v>
      </c>
      <c r="E19" s="30">
        <v>430240.715</v>
      </c>
      <c r="F19" s="30">
        <v>293460.716</v>
      </c>
      <c r="G19" s="30">
        <v>65983.017</v>
      </c>
      <c r="H19" s="30">
        <v>54036.278</v>
      </c>
      <c r="I19" s="30">
        <v>54436.519</v>
      </c>
      <c r="J19" s="30">
        <v>42098.275</v>
      </c>
    </row>
    <row r="20" spans="1:10" ht="14.25">
      <c r="A20" s="99" t="s">
        <v>43</v>
      </c>
      <c r="B20" s="67" t="s">
        <v>44</v>
      </c>
      <c r="C20" s="30">
        <v>415969.83400000003</v>
      </c>
      <c r="D20" s="30">
        <v>417395.787</v>
      </c>
      <c r="E20" s="30">
        <v>327064.907</v>
      </c>
      <c r="F20" s="30">
        <v>338798.257</v>
      </c>
      <c r="G20" s="30">
        <v>73941.156</v>
      </c>
      <c r="H20" s="30">
        <v>54771.201</v>
      </c>
      <c r="I20" s="30">
        <v>14963.771</v>
      </c>
      <c r="J20" s="30">
        <v>23826.329</v>
      </c>
    </row>
    <row r="21" spans="1:10" ht="21">
      <c r="A21" s="100"/>
      <c r="B21" s="33" t="s">
        <v>45</v>
      </c>
      <c r="C21" s="35">
        <v>68845.988</v>
      </c>
      <c r="D21" s="35">
        <v>58071.376</v>
      </c>
      <c r="E21" s="35">
        <v>40370.839</v>
      </c>
      <c r="F21" s="35">
        <v>34861.528</v>
      </c>
      <c r="G21" s="35">
        <v>26454.181</v>
      </c>
      <c r="H21" s="35">
        <v>22343.462</v>
      </c>
      <c r="I21" s="35">
        <v>2020.968</v>
      </c>
      <c r="J21" s="35">
        <v>866.386</v>
      </c>
    </row>
    <row r="22" spans="1:10" ht="14.25">
      <c r="A22" s="101"/>
      <c r="B22" s="31" t="s">
        <v>46</v>
      </c>
      <c r="C22" s="30">
        <v>347123.846</v>
      </c>
      <c r="D22" s="30">
        <v>359324.41099999996</v>
      </c>
      <c r="E22" s="30">
        <v>286694.068</v>
      </c>
      <c r="F22" s="30">
        <v>303936.729</v>
      </c>
      <c r="G22" s="30">
        <v>47486.975</v>
      </c>
      <c r="H22" s="30">
        <v>32427.739</v>
      </c>
      <c r="I22" s="30">
        <v>12942.803</v>
      </c>
      <c r="J22" s="30">
        <v>22959.943</v>
      </c>
    </row>
    <row r="23" spans="1:10" ht="14.25">
      <c r="A23" s="190" t="s">
        <v>1</v>
      </c>
      <c r="B23" s="191"/>
      <c r="C23" s="191"/>
      <c r="D23" s="191"/>
      <c r="E23" s="191"/>
      <c r="F23" s="191"/>
      <c r="G23" s="191"/>
      <c r="H23" s="191"/>
      <c r="I23" s="191"/>
      <c r="J23" s="192"/>
    </row>
    <row r="24" spans="1:10" ht="14.25">
      <c r="A24" s="28" t="s">
        <v>47</v>
      </c>
      <c r="B24" s="67" t="s">
        <v>48</v>
      </c>
      <c r="C24" s="30">
        <v>83247815.56500001</v>
      </c>
      <c r="D24" s="30">
        <v>73032376.214</v>
      </c>
      <c r="E24" s="30">
        <v>64429008.125</v>
      </c>
      <c r="F24" s="30">
        <v>56740109.281</v>
      </c>
      <c r="G24" s="30">
        <v>13030365.569</v>
      </c>
      <c r="H24" s="30">
        <v>10946221.113</v>
      </c>
      <c r="I24" s="30">
        <v>5788441.871</v>
      </c>
      <c r="J24" s="30">
        <v>5346045.819999999</v>
      </c>
    </row>
    <row r="25" spans="1:10" ht="14.25">
      <c r="A25" s="99" t="s">
        <v>49</v>
      </c>
      <c r="B25" s="67" t="s">
        <v>50</v>
      </c>
      <c r="C25" s="30">
        <v>79152953.17899999</v>
      </c>
      <c r="D25" s="30">
        <v>70961080.94800001</v>
      </c>
      <c r="E25" s="30">
        <v>61020540.01</v>
      </c>
      <c r="F25" s="30">
        <v>55080716.943</v>
      </c>
      <c r="G25" s="30">
        <v>12536649.508</v>
      </c>
      <c r="H25" s="30">
        <v>10652006.505</v>
      </c>
      <c r="I25" s="30">
        <v>5595763.661</v>
      </c>
      <c r="J25" s="30">
        <v>5228357.5</v>
      </c>
    </row>
    <row r="26" spans="1:10" ht="14.25">
      <c r="A26" s="100"/>
      <c r="B26" s="67" t="s">
        <v>51</v>
      </c>
      <c r="C26" s="30">
        <v>63641738.743</v>
      </c>
      <c r="D26" s="30">
        <v>56928389.569</v>
      </c>
      <c r="E26" s="30">
        <v>48349582.883</v>
      </c>
      <c r="F26" s="30">
        <v>43585015.263</v>
      </c>
      <c r="G26" s="30">
        <v>10727682.491</v>
      </c>
      <c r="H26" s="30">
        <v>9089086.163</v>
      </c>
      <c r="I26" s="30">
        <v>4564473.369</v>
      </c>
      <c r="J26" s="30">
        <v>4254288.143</v>
      </c>
    </row>
    <row r="27" spans="1:10" ht="14.25">
      <c r="A27" s="100"/>
      <c r="B27" s="67" t="s">
        <v>52</v>
      </c>
      <c r="C27" s="30">
        <v>10918106.163</v>
      </c>
      <c r="D27" s="30">
        <v>9934906.137</v>
      </c>
      <c r="E27" s="30">
        <v>9007128.521</v>
      </c>
      <c r="F27" s="30">
        <v>8232342.597</v>
      </c>
      <c r="G27" s="30">
        <v>1236404.15</v>
      </c>
      <c r="H27" s="30">
        <v>1080607.718</v>
      </c>
      <c r="I27" s="30">
        <v>674573.492</v>
      </c>
      <c r="J27" s="30">
        <v>621955.822</v>
      </c>
    </row>
    <row r="28" spans="1:10" ht="14.25">
      <c r="A28" s="100"/>
      <c r="B28" s="67" t="s">
        <v>53</v>
      </c>
      <c r="C28" s="30">
        <v>7909538.892</v>
      </c>
      <c r="D28" s="30">
        <v>7082063.724</v>
      </c>
      <c r="E28" s="30">
        <v>6508362.274</v>
      </c>
      <c r="F28" s="30">
        <v>5858822.217</v>
      </c>
      <c r="G28" s="30">
        <v>905579.584</v>
      </c>
      <c r="H28" s="30">
        <v>778718.826</v>
      </c>
      <c r="I28" s="30">
        <v>495597.034</v>
      </c>
      <c r="J28" s="30">
        <v>444522.681</v>
      </c>
    </row>
    <row r="29" spans="1:10" ht="14.25">
      <c r="A29" s="100"/>
      <c r="B29" s="67" t="s">
        <v>54</v>
      </c>
      <c r="C29" s="30">
        <v>1430732.492</v>
      </c>
      <c r="D29" s="30">
        <v>1308493.3609999998</v>
      </c>
      <c r="E29" s="30">
        <v>1186436.062</v>
      </c>
      <c r="F29" s="30">
        <v>1086005.927</v>
      </c>
      <c r="G29" s="30">
        <v>157169.752</v>
      </c>
      <c r="H29" s="30">
        <v>141476.906</v>
      </c>
      <c r="I29" s="30">
        <v>87126.678</v>
      </c>
      <c r="J29" s="30">
        <v>81010.528</v>
      </c>
    </row>
    <row r="30" spans="1:10" ht="14.25">
      <c r="A30" s="100"/>
      <c r="B30" s="67" t="s">
        <v>55</v>
      </c>
      <c r="C30" s="30">
        <v>1577834.779</v>
      </c>
      <c r="D30" s="30">
        <v>1544349.052</v>
      </c>
      <c r="E30" s="30">
        <v>1312330.185</v>
      </c>
      <c r="F30" s="30">
        <v>1287514.453</v>
      </c>
      <c r="G30" s="30">
        <v>173654.814</v>
      </c>
      <c r="H30" s="30">
        <v>160411.986</v>
      </c>
      <c r="I30" s="30">
        <v>91849.78</v>
      </c>
      <c r="J30" s="30">
        <v>96422.613</v>
      </c>
    </row>
    <row r="31" spans="1:10" ht="14.25">
      <c r="A31" s="100"/>
      <c r="B31" s="31" t="s">
        <v>56</v>
      </c>
      <c r="C31" s="30">
        <v>3687338.785</v>
      </c>
      <c r="D31" s="30">
        <v>3240384.688</v>
      </c>
      <c r="E31" s="30">
        <v>2908591.699</v>
      </c>
      <c r="F31" s="30">
        <v>2555009.897</v>
      </c>
      <c r="G31" s="30">
        <v>474337.839</v>
      </c>
      <c r="H31" s="30">
        <v>401298.998</v>
      </c>
      <c r="I31" s="30">
        <v>304409.247</v>
      </c>
      <c r="J31" s="30">
        <v>284075.793</v>
      </c>
    </row>
    <row r="32" spans="1:10" ht="14.25">
      <c r="A32" s="101"/>
      <c r="B32" s="31" t="s">
        <v>57</v>
      </c>
      <c r="C32" s="30">
        <v>905769.488</v>
      </c>
      <c r="D32" s="30">
        <v>857400.554</v>
      </c>
      <c r="E32" s="30">
        <v>755236.907</v>
      </c>
      <c r="F32" s="30">
        <v>708349.186</v>
      </c>
      <c r="G32" s="30">
        <v>98225.028</v>
      </c>
      <c r="H32" s="30">
        <v>81013.626</v>
      </c>
      <c r="I32" s="30">
        <v>52307.553</v>
      </c>
      <c r="J32" s="30">
        <v>68037.742</v>
      </c>
    </row>
    <row r="33" spans="1:10" ht="14.25">
      <c r="A33" s="99" t="s">
        <v>58</v>
      </c>
      <c r="B33" s="67" t="s">
        <v>59</v>
      </c>
      <c r="C33" s="30">
        <v>3915430.9850000003</v>
      </c>
      <c r="D33" s="30">
        <v>1888102.674</v>
      </c>
      <c r="E33" s="30">
        <v>3272133.345</v>
      </c>
      <c r="F33" s="30">
        <v>1515813.221</v>
      </c>
      <c r="G33" s="30">
        <v>459805.741</v>
      </c>
      <c r="H33" s="30">
        <v>268974.995</v>
      </c>
      <c r="I33" s="30">
        <v>183491.899</v>
      </c>
      <c r="J33" s="30">
        <v>103314.458</v>
      </c>
    </row>
    <row r="34" spans="1:10" ht="21">
      <c r="A34" s="100"/>
      <c r="B34" s="33" t="s">
        <v>60</v>
      </c>
      <c r="C34" s="35">
        <v>1206797.613</v>
      </c>
      <c r="D34" s="35">
        <v>213266.91999999998</v>
      </c>
      <c r="E34" s="35">
        <v>1147655.619</v>
      </c>
      <c r="F34" s="35">
        <v>202873.057</v>
      </c>
      <c r="G34" s="35">
        <v>30485.709</v>
      </c>
      <c r="H34" s="35">
        <v>8359.381</v>
      </c>
      <c r="I34" s="35">
        <v>28656.285</v>
      </c>
      <c r="J34" s="35">
        <v>2034.482</v>
      </c>
    </row>
    <row r="35" spans="1:10" ht="14.25">
      <c r="A35" s="100"/>
      <c r="B35" s="31" t="s">
        <v>61</v>
      </c>
      <c r="C35" s="30">
        <v>2207196.5149999997</v>
      </c>
      <c r="D35" s="30">
        <v>1356240.035</v>
      </c>
      <c r="E35" s="30">
        <v>1692812.761</v>
      </c>
      <c r="F35" s="30">
        <v>1047443.232</v>
      </c>
      <c r="G35" s="30">
        <v>384676.36</v>
      </c>
      <c r="H35" s="30">
        <v>228342.474</v>
      </c>
      <c r="I35" s="30">
        <v>129707.394</v>
      </c>
      <c r="J35" s="30">
        <v>80454.329</v>
      </c>
    </row>
    <row r="36" spans="1:10" ht="14.25">
      <c r="A36" s="101"/>
      <c r="B36" s="31" t="s">
        <v>62</v>
      </c>
      <c r="C36" s="30">
        <v>501436.8570000001</v>
      </c>
      <c r="D36" s="30">
        <v>318595.719</v>
      </c>
      <c r="E36" s="30">
        <v>431664.965</v>
      </c>
      <c r="F36" s="30">
        <v>265496.932</v>
      </c>
      <c r="G36" s="30">
        <v>44643.672</v>
      </c>
      <c r="H36" s="30">
        <v>32273.14</v>
      </c>
      <c r="I36" s="30">
        <v>25128.22</v>
      </c>
      <c r="J36" s="30">
        <v>20825.647</v>
      </c>
    </row>
    <row r="37" spans="1:10" ht="14.25">
      <c r="A37" s="28" t="s">
        <v>63</v>
      </c>
      <c r="B37" s="67" t="s">
        <v>64</v>
      </c>
      <c r="C37" s="30">
        <v>179431.40099999998</v>
      </c>
      <c r="D37" s="30">
        <v>183192.592</v>
      </c>
      <c r="E37" s="30">
        <v>136334.77</v>
      </c>
      <c r="F37" s="30">
        <v>143579.117</v>
      </c>
      <c r="G37" s="30">
        <v>33910.32</v>
      </c>
      <c r="H37" s="30">
        <v>25239.613</v>
      </c>
      <c r="I37" s="30">
        <v>9186.311</v>
      </c>
      <c r="J37" s="30">
        <v>14373.862</v>
      </c>
    </row>
    <row r="38" spans="1:10" ht="14.25">
      <c r="A38" s="190" t="s">
        <v>1</v>
      </c>
      <c r="B38" s="191"/>
      <c r="C38" s="191"/>
      <c r="D38" s="191"/>
      <c r="E38" s="191"/>
      <c r="F38" s="191"/>
      <c r="G38" s="191"/>
      <c r="H38" s="191"/>
      <c r="I38" s="191"/>
      <c r="J38" s="192"/>
    </row>
    <row r="39" spans="1:10" ht="14.25">
      <c r="A39" s="28" t="s">
        <v>65</v>
      </c>
      <c r="B39" s="67" t="s">
        <v>66</v>
      </c>
      <c r="C39" s="30">
        <v>4079312.0999999996</v>
      </c>
      <c r="D39" s="30">
        <v>4991947.906</v>
      </c>
      <c r="E39" s="30">
        <v>3205260.338</v>
      </c>
      <c r="F39" s="30">
        <v>4094618.451</v>
      </c>
      <c r="G39" s="30">
        <v>651013.871</v>
      </c>
      <c r="H39" s="30">
        <v>647892.028</v>
      </c>
      <c r="I39" s="30">
        <v>223037.891</v>
      </c>
      <c r="J39" s="30">
        <v>249437.427</v>
      </c>
    </row>
    <row r="40" spans="1:10" ht="14.25">
      <c r="A40" s="28" t="s">
        <v>67</v>
      </c>
      <c r="B40" s="67" t="s">
        <v>68</v>
      </c>
      <c r="C40" s="30">
        <v>1772003.223</v>
      </c>
      <c r="D40" s="30">
        <v>617897.418</v>
      </c>
      <c r="E40" s="30">
        <v>1434077.525</v>
      </c>
      <c r="F40" s="30">
        <v>381901.218</v>
      </c>
      <c r="G40" s="30">
        <v>226385.148</v>
      </c>
      <c r="H40" s="30">
        <v>148779.017</v>
      </c>
      <c r="I40" s="30">
        <v>111540.55</v>
      </c>
      <c r="J40" s="30">
        <v>87217.183</v>
      </c>
    </row>
    <row r="41" spans="1:10" ht="14.25">
      <c r="A41" s="190" t="s">
        <v>1</v>
      </c>
      <c r="B41" s="191"/>
      <c r="C41" s="191"/>
      <c r="D41" s="191"/>
      <c r="E41" s="191"/>
      <c r="F41" s="191"/>
      <c r="G41" s="191"/>
      <c r="H41" s="191"/>
      <c r="I41" s="191"/>
      <c r="J41" s="192"/>
    </row>
    <row r="42" spans="1:10" ht="14.25">
      <c r="A42" s="28" t="s">
        <v>69</v>
      </c>
      <c r="B42" s="67" t="s">
        <v>70</v>
      </c>
      <c r="C42" s="30">
        <v>2307308.8770000003</v>
      </c>
      <c r="D42" s="30">
        <v>4374050.488</v>
      </c>
      <c r="E42" s="30">
        <v>1771182.813</v>
      </c>
      <c r="F42" s="30">
        <v>3712717.233</v>
      </c>
      <c r="G42" s="30">
        <v>424628.72300000006</v>
      </c>
      <c r="H42" s="30">
        <v>499113.01100000006</v>
      </c>
      <c r="I42" s="30">
        <v>111497.341</v>
      </c>
      <c r="J42" s="30">
        <v>162220.244</v>
      </c>
    </row>
    <row r="43" spans="1:10" ht="14.25">
      <c r="A43" s="190" t="s">
        <v>1</v>
      </c>
      <c r="B43" s="191"/>
      <c r="C43" s="191"/>
      <c r="D43" s="191"/>
      <c r="E43" s="191"/>
      <c r="F43" s="191"/>
      <c r="G43" s="191"/>
      <c r="H43" s="191"/>
      <c r="I43" s="191"/>
      <c r="J43" s="192"/>
    </row>
    <row r="44" spans="1:10" ht="14.25">
      <c r="A44" s="28" t="s">
        <v>71</v>
      </c>
      <c r="B44" s="67" t="s">
        <v>72</v>
      </c>
      <c r="C44" s="30">
        <v>748355.283</v>
      </c>
      <c r="D44" s="30">
        <v>934633.4450000001</v>
      </c>
      <c r="E44" s="30">
        <v>583107.337</v>
      </c>
      <c r="F44" s="30">
        <v>752254.469</v>
      </c>
      <c r="G44" s="30">
        <v>120770.636</v>
      </c>
      <c r="H44" s="30">
        <v>131690.904</v>
      </c>
      <c r="I44" s="30">
        <v>44477.31</v>
      </c>
      <c r="J44" s="30">
        <v>50688.072</v>
      </c>
    </row>
    <row r="45" spans="1:10" ht="14.25">
      <c r="A45" s="28" t="s">
        <v>73</v>
      </c>
      <c r="B45" s="67" t="s">
        <v>74</v>
      </c>
      <c r="C45" s="30">
        <v>-97579.694</v>
      </c>
      <c r="D45" s="30">
        <v>405.97900000000027</v>
      </c>
      <c r="E45" s="30">
        <v>-98711.175</v>
      </c>
      <c r="F45" s="30">
        <v>-6382.788</v>
      </c>
      <c r="G45" s="30">
        <v>11953.61</v>
      </c>
      <c r="H45" s="30">
        <v>11354.635</v>
      </c>
      <c r="I45" s="30">
        <v>-10822.129</v>
      </c>
      <c r="J45" s="30">
        <v>-4565.868</v>
      </c>
    </row>
    <row r="46" spans="1:10" ht="14.25">
      <c r="A46" s="190" t="s">
        <v>1</v>
      </c>
      <c r="B46" s="191"/>
      <c r="C46" s="191"/>
      <c r="D46" s="191"/>
      <c r="E46" s="191"/>
      <c r="F46" s="191"/>
      <c r="G46" s="191"/>
      <c r="H46" s="191"/>
      <c r="I46" s="191"/>
      <c r="J46" s="192"/>
    </row>
    <row r="47" spans="1:10" ht="14.25">
      <c r="A47" s="28" t="s">
        <v>75</v>
      </c>
      <c r="B47" s="67" t="s">
        <v>76</v>
      </c>
      <c r="C47" s="30">
        <v>3360069.3520000004</v>
      </c>
      <c r="D47" s="30">
        <v>4058327.839</v>
      </c>
      <c r="E47" s="30">
        <v>2658188.986</v>
      </c>
      <c r="F47" s="30">
        <v>3350017.991</v>
      </c>
      <c r="G47" s="30">
        <v>518297.851</v>
      </c>
      <c r="H47" s="30">
        <v>506638.597</v>
      </c>
      <c r="I47" s="30">
        <v>183582.515</v>
      </c>
      <c r="J47" s="30">
        <v>201671.251</v>
      </c>
    </row>
    <row r="48" spans="1:10" ht="14.25">
      <c r="A48" s="28" t="s">
        <v>77</v>
      </c>
      <c r="B48" s="67" t="s">
        <v>78</v>
      </c>
      <c r="C48" s="30">
        <v>1703536.064</v>
      </c>
      <c r="D48" s="30">
        <v>619316.775</v>
      </c>
      <c r="E48" s="30">
        <v>1371402.335</v>
      </c>
      <c r="F48" s="30">
        <v>383172.439</v>
      </c>
      <c r="G48" s="30">
        <v>226393.374</v>
      </c>
      <c r="H48" s="30">
        <v>150571.125</v>
      </c>
      <c r="I48" s="30">
        <v>105740.355</v>
      </c>
      <c r="J48" s="30">
        <v>85573.211</v>
      </c>
    </row>
    <row r="49" spans="1:10" ht="14.25">
      <c r="A49" s="190" t="s">
        <v>1</v>
      </c>
      <c r="B49" s="191"/>
      <c r="C49" s="191"/>
      <c r="D49" s="191"/>
      <c r="E49" s="191"/>
      <c r="F49" s="191"/>
      <c r="G49" s="191"/>
      <c r="H49" s="191"/>
      <c r="I49" s="191"/>
      <c r="J49" s="192"/>
    </row>
    <row r="50" spans="1:10" ht="14.25">
      <c r="A50" s="28" t="s">
        <v>79</v>
      </c>
      <c r="B50" s="67" t="s">
        <v>80</v>
      </c>
      <c r="C50" s="30">
        <v>1656533.288</v>
      </c>
      <c r="D50" s="30">
        <v>3439011.0640000002</v>
      </c>
      <c r="E50" s="30">
        <v>1286786.651</v>
      </c>
      <c r="F50" s="30">
        <v>2966845.552</v>
      </c>
      <c r="G50" s="30">
        <v>291904.477</v>
      </c>
      <c r="H50" s="30">
        <v>356067.472</v>
      </c>
      <c r="I50" s="30">
        <v>77842.16000000002</v>
      </c>
      <c r="J50" s="30">
        <v>116098.04</v>
      </c>
    </row>
    <row r="51" spans="1:10" ht="14.25">
      <c r="A51" s="190" t="s">
        <v>1</v>
      </c>
      <c r="B51" s="191"/>
      <c r="C51" s="191"/>
      <c r="D51" s="191"/>
      <c r="E51" s="191"/>
      <c r="F51" s="191"/>
      <c r="G51" s="191"/>
      <c r="H51" s="191"/>
      <c r="I51" s="191"/>
      <c r="J51" s="192"/>
    </row>
    <row r="52" spans="1:10" ht="14.25">
      <c r="A52" s="28" t="s">
        <v>81</v>
      </c>
      <c r="B52" s="67" t="s">
        <v>82</v>
      </c>
      <c r="C52" s="30">
        <v>9741352.485000001</v>
      </c>
      <c r="D52" s="30">
        <v>9153969.341</v>
      </c>
      <c r="E52" s="30">
        <v>7705002.513</v>
      </c>
      <c r="F52" s="30">
        <v>7254605.068</v>
      </c>
      <c r="G52" s="30">
        <v>1430408.376</v>
      </c>
      <c r="H52" s="30">
        <v>1338224.72</v>
      </c>
      <c r="I52" s="30">
        <v>605941.596</v>
      </c>
      <c r="J52" s="30">
        <v>561139.553</v>
      </c>
    </row>
    <row r="53" spans="1:10" ht="14.25">
      <c r="A53" s="28" t="s">
        <v>83</v>
      </c>
      <c r="B53" s="67" t="s">
        <v>84</v>
      </c>
      <c r="C53" s="30">
        <v>2574735.4570000004</v>
      </c>
      <c r="D53" s="30">
        <v>1634473.961</v>
      </c>
      <c r="E53" s="30">
        <v>1780256.945</v>
      </c>
      <c r="F53" s="30">
        <v>1017841.593</v>
      </c>
      <c r="G53" s="30">
        <v>585976.522</v>
      </c>
      <c r="H53" s="30">
        <v>471887.25</v>
      </c>
      <c r="I53" s="30">
        <v>208501.99</v>
      </c>
      <c r="J53" s="30">
        <v>144745.118</v>
      </c>
    </row>
    <row r="54" spans="1:10" ht="14.25">
      <c r="A54" s="190" t="s">
        <v>1</v>
      </c>
      <c r="B54" s="191"/>
      <c r="C54" s="191"/>
      <c r="D54" s="191"/>
      <c r="E54" s="191"/>
      <c r="F54" s="191"/>
      <c r="G54" s="191"/>
      <c r="H54" s="191"/>
      <c r="I54" s="191"/>
      <c r="J54" s="192"/>
    </row>
    <row r="55" spans="1:10" ht="14.25">
      <c r="A55" s="28" t="s">
        <v>85</v>
      </c>
      <c r="B55" s="67" t="s">
        <v>86</v>
      </c>
      <c r="C55" s="30">
        <v>7166617.028</v>
      </c>
      <c r="D55" s="30">
        <v>7519495.379999999</v>
      </c>
      <c r="E55" s="30">
        <v>5924745.568</v>
      </c>
      <c r="F55" s="30">
        <v>6236763.475</v>
      </c>
      <c r="G55" s="30">
        <v>844431.8539999999</v>
      </c>
      <c r="H55" s="30">
        <v>866337.47</v>
      </c>
      <c r="I55" s="30">
        <v>397439.606</v>
      </c>
      <c r="J55" s="30">
        <v>416394.43499999994</v>
      </c>
    </row>
    <row r="56" spans="1:10" ht="14.25">
      <c r="A56" s="190" t="s">
        <v>1</v>
      </c>
      <c r="B56" s="191"/>
      <c r="C56" s="191"/>
      <c r="D56" s="191"/>
      <c r="E56" s="191"/>
      <c r="F56" s="191"/>
      <c r="G56" s="191"/>
      <c r="H56" s="191"/>
      <c r="I56" s="191"/>
      <c r="J56" s="192"/>
    </row>
    <row r="57" spans="1:10" ht="14.25">
      <c r="A57" s="28" t="s">
        <v>87</v>
      </c>
      <c r="B57" s="67" t="s">
        <v>88</v>
      </c>
      <c r="C57" s="40">
        <v>510754.06</v>
      </c>
      <c r="D57" s="40">
        <v>491507.8</v>
      </c>
      <c r="E57" s="40">
        <v>425926.83</v>
      </c>
      <c r="F57" s="40">
        <v>412800.62</v>
      </c>
      <c r="G57" s="40">
        <v>55264.82</v>
      </c>
      <c r="H57" s="40">
        <v>49955.48</v>
      </c>
      <c r="I57" s="40">
        <v>29562.41</v>
      </c>
      <c r="J57" s="40">
        <v>28751.7</v>
      </c>
    </row>
    <row r="58" spans="1:10" ht="14.25">
      <c r="A58" s="190" t="s">
        <v>1</v>
      </c>
      <c r="B58" s="191"/>
      <c r="C58" s="191"/>
      <c r="D58" s="191"/>
      <c r="E58" s="191"/>
      <c r="F58" s="191"/>
      <c r="G58" s="191"/>
      <c r="H58" s="191"/>
      <c r="I58" s="191"/>
      <c r="J58" s="192"/>
    </row>
    <row r="59" spans="1:10" ht="14.25">
      <c r="A59" s="28" t="s">
        <v>89</v>
      </c>
      <c r="B59" s="67" t="s">
        <v>90</v>
      </c>
      <c r="C59" s="39">
        <v>51997</v>
      </c>
      <c r="D59" s="39"/>
      <c r="E59" s="39">
        <v>45020</v>
      </c>
      <c r="F59" s="39"/>
      <c r="G59" s="39">
        <v>5243</v>
      </c>
      <c r="H59" s="39"/>
      <c r="I59" s="39">
        <v>1734</v>
      </c>
      <c r="J59" s="39"/>
    </row>
    <row r="60" spans="2:10" ht="14.25">
      <c r="B60" s="6"/>
      <c r="C60" s="6"/>
      <c r="D60" s="7"/>
      <c r="E60" s="7"/>
      <c r="F60" s="7"/>
      <c r="G60" s="7"/>
      <c r="H60" s="6"/>
      <c r="I60" s="6"/>
      <c r="J60" s="6"/>
    </row>
    <row r="61" spans="2:10" ht="14.25">
      <c r="B61" s="6"/>
      <c r="C61" s="6"/>
      <c r="D61" s="7"/>
      <c r="E61" s="7"/>
      <c r="F61" s="7"/>
      <c r="G61" s="7"/>
      <c r="H61" s="6"/>
      <c r="I61" s="6"/>
      <c r="J61" s="6"/>
    </row>
    <row r="62" spans="2:10" ht="14.25">
      <c r="B62" s="6"/>
      <c r="C62" s="6"/>
      <c r="D62" s="7"/>
      <c r="E62" s="7"/>
      <c r="F62" s="7"/>
      <c r="G62" s="7"/>
      <c r="H62" s="6"/>
      <c r="I62" s="6"/>
      <c r="J62" s="6"/>
    </row>
    <row r="63" spans="2:10" ht="14.25">
      <c r="B63" s="6"/>
      <c r="C63" s="6"/>
      <c r="D63" s="7"/>
      <c r="E63" s="7"/>
      <c r="F63" s="7"/>
      <c r="G63" s="7"/>
      <c r="H63" s="6"/>
      <c r="I63" s="6"/>
      <c r="J63" s="6"/>
    </row>
    <row r="64" spans="2:10" ht="14.25">
      <c r="B64" s="6"/>
      <c r="C64" s="6"/>
      <c r="D64" s="7"/>
      <c r="E64" s="7"/>
      <c r="F64" s="7"/>
      <c r="G64" s="7"/>
      <c r="H64" s="6"/>
      <c r="I64" s="6"/>
      <c r="J64" s="6"/>
    </row>
    <row r="65" spans="2:10" ht="14.25">
      <c r="B65" s="6"/>
      <c r="C65" s="6"/>
      <c r="D65" s="7"/>
      <c r="E65" s="7"/>
      <c r="F65" s="7"/>
      <c r="G65" s="7"/>
      <c r="H65" s="6"/>
      <c r="I65" s="6"/>
      <c r="J65" s="6"/>
    </row>
    <row r="66" spans="2:10" ht="14.25">
      <c r="B66" s="6"/>
      <c r="C66" s="6"/>
      <c r="D66" s="7"/>
      <c r="E66" s="7"/>
      <c r="F66" s="7"/>
      <c r="G66" s="7"/>
      <c r="H66" s="6"/>
      <c r="I66" s="6"/>
      <c r="J66" s="6"/>
    </row>
    <row r="67" spans="2:10" ht="14.25">
      <c r="B67" s="6"/>
      <c r="C67" s="6"/>
      <c r="D67" s="7"/>
      <c r="E67" s="7"/>
      <c r="F67" s="7"/>
      <c r="G67" s="7"/>
      <c r="H67" s="6"/>
      <c r="I67" s="6"/>
      <c r="J67" s="6"/>
    </row>
    <row r="68" spans="2:10" ht="14.25">
      <c r="B68" s="6"/>
      <c r="C68" s="6"/>
      <c r="D68" s="7"/>
      <c r="E68" s="7"/>
      <c r="F68" s="7"/>
      <c r="G68" s="7"/>
      <c r="H68" s="6"/>
      <c r="I68" s="6"/>
      <c r="J68" s="6"/>
    </row>
    <row r="69" spans="2:10" ht="14.25">
      <c r="B69" s="6"/>
      <c r="C69" s="6"/>
      <c r="D69" s="7"/>
      <c r="E69" s="7"/>
      <c r="F69" s="7"/>
      <c r="G69" s="7"/>
      <c r="H69" s="6"/>
      <c r="I69" s="6"/>
      <c r="J69" s="6"/>
    </row>
    <row r="70" spans="2:10" ht="14.25">
      <c r="B70" s="6"/>
      <c r="C70" s="6"/>
      <c r="D70" s="7"/>
      <c r="E70" s="7"/>
      <c r="F70" s="7"/>
      <c r="G70" s="7"/>
      <c r="H70" s="6"/>
      <c r="I70" s="6"/>
      <c r="J70" s="6"/>
    </row>
    <row r="71" spans="3:10" ht="14.25">
      <c r="C71" s="6"/>
      <c r="D71" s="6"/>
      <c r="E71" s="6"/>
      <c r="F71" s="6"/>
      <c r="G71" s="6"/>
      <c r="H71" s="6"/>
      <c r="I71" s="6"/>
      <c r="J71" s="6"/>
    </row>
    <row r="72" spans="3:10" ht="14.25">
      <c r="C72" s="6"/>
      <c r="D72" s="6"/>
      <c r="E72" s="6"/>
      <c r="F72" s="6"/>
      <c r="G72" s="6"/>
      <c r="H72" s="6"/>
      <c r="I72" s="6"/>
      <c r="J72" s="6"/>
    </row>
    <row r="73" spans="3:10" ht="14.25">
      <c r="C73" s="6"/>
      <c r="D73" s="6"/>
      <c r="E73" s="6"/>
      <c r="F73" s="6"/>
      <c r="G73" s="6"/>
      <c r="H73" s="6"/>
      <c r="I73" s="6"/>
      <c r="J73" s="6"/>
    </row>
    <row r="74" spans="3:10" ht="14.25">
      <c r="C74" s="6"/>
      <c r="D74" s="6"/>
      <c r="E74" s="6"/>
      <c r="F74" s="6"/>
      <c r="G74" s="6"/>
      <c r="H74" s="6"/>
      <c r="I74" s="6"/>
      <c r="J74" s="6"/>
    </row>
    <row r="75" spans="3:10" ht="14.25">
      <c r="C75" s="6"/>
      <c r="D75" s="6"/>
      <c r="E75" s="6"/>
      <c r="F75" s="6"/>
      <c r="G75" s="6"/>
      <c r="H75" s="6"/>
      <c r="I75" s="6"/>
      <c r="J75" s="6"/>
    </row>
    <row r="76" spans="3:10" ht="14.25">
      <c r="C76" s="6"/>
      <c r="D76" s="6"/>
      <c r="E76" s="6"/>
      <c r="F76" s="6"/>
      <c r="G76" s="6"/>
      <c r="H76" s="6"/>
      <c r="I76" s="6"/>
      <c r="J76" s="6"/>
    </row>
    <row r="77" spans="3:10" ht="14.25">
      <c r="C77" s="6"/>
      <c r="D77" s="6"/>
      <c r="E77" s="6"/>
      <c r="F77" s="6"/>
      <c r="G77" s="6"/>
      <c r="H77" s="6"/>
      <c r="I77" s="6"/>
      <c r="J77" s="6"/>
    </row>
    <row r="78" spans="3:10" ht="14.25">
      <c r="C78" s="6"/>
      <c r="D78" s="6"/>
      <c r="E78" s="6"/>
      <c r="F78" s="6"/>
      <c r="G78" s="6"/>
      <c r="H78" s="6"/>
      <c r="I78" s="6"/>
      <c r="J78" s="6"/>
    </row>
    <row r="79" spans="3:10" ht="14.25">
      <c r="C79" s="6"/>
      <c r="D79" s="6"/>
      <c r="E79" s="6"/>
      <c r="F79" s="6"/>
      <c r="G79" s="6"/>
      <c r="H79" s="6"/>
      <c r="I79" s="6"/>
      <c r="J79" s="6"/>
    </row>
    <row r="80" spans="3:10" ht="14.25">
      <c r="C80" s="6"/>
      <c r="D80" s="6"/>
      <c r="E80" s="6"/>
      <c r="F80" s="6"/>
      <c r="G80" s="6"/>
      <c r="H80" s="6"/>
      <c r="I80" s="6"/>
      <c r="J80" s="6"/>
    </row>
    <row r="81" spans="3:10" ht="14.25">
      <c r="C81" s="6"/>
      <c r="D81" s="6"/>
      <c r="E81" s="6"/>
      <c r="F81" s="6"/>
      <c r="G81" s="6"/>
      <c r="H81" s="6"/>
      <c r="I81" s="6"/>
      <c r="J81" s="6"/>
    </row>
    <row r="82" spans="3:10" ht="14.25">
      <c r="C82" s="6"/>
      <c r="D82" s="6"/>
      <c r="E82" s="6"/>
      <c r="F82" s="6"/>
      <c r="G82" s="6"/>
      <c r="H82" s="6"/>
      <c r="I82" s="6"/>
      <c r="J82" s="6"/>
    </row>
    <row r="83" spans="3:10" ht="14.25">
      <c r="C83" s="6"/>
      <c r="D83" s="6"/>
      <c r="E83" s="6"/>
      <c r="F83" s="6"/>
      <c r="G83" s="6"/>
      <c r="H83" s="6"/>
      <c r="I83" s="6"/>
      <c r="J83" s="6"/>
    </row>
    <row r="84" spans="3:10" ht="14.25">
      <c r="C84" s="6"/>
      <c r="D84" s="6"/>
      <c r="E84" s="6"/>
      <c r="F84" s="6"/>
      <c r="G84" s="6"/>
      <c r="H84" s="6"/>
      <c r="I84" s="6"/>
      <c r="J84" s="6"/>
    </row>
    <row r="85" spans="3:10" ht="14.25">
      <c r="C85" s="6"/>
      <c r="D85" s="6"/>
      <c r="E85" s="6"/>
      <c r="F85" s="6"/>
      <c r="G85" s="6"/>
      <c r="H85" s="6"/>
      <c r="I85" s="6"/>
      <c r="J85" s="6"/>
    </row>
    <row r="86" spans="3:10" ht="14.25">
      <c r="C86" s="6"/>
      <c r="D86" s="6"/>
      <c r="E86" s="6"/>
      <c r="F86" s="6"/>
      <c r="G86" s="6"/>
      <c r="H86" s="6"/>
      <c r="I86" s="6"/>
      <c r="J86" s="6"/>
    </row>
    <row r="87" spans="3:10" ht="14.25">
      <c r="C87" s="6"/>
      <c r="D87" s="6"/>
      <c r="E87" s="6"/>
      <c r="F87" s="6"/>
      <c r="G87" s="6"/>
      <c r="H87" s="6"/>
      <c r="I87" s="6"/>
      <c r="J87" s="6"/>
    </row>
    <row r="88" spans="3:10" ht="14.25">
      <c r="C88" s="6"/>
      <c r="D88" s="6"/>
      <c r="E88" s="6"/>
      <c r="F88" s="6"/>
      <c r="G88" s="6"/>
      <c r="H88" s="6"/>
      <c r="I88" s="6"/>
      <c r="J88" s="6"/>
    </row>
    <row r="89" spans="3:10" ht="14.25">
      <c r="C89" s="6"/>
      <c r="D89" s="6"/>
      <c r="E89" s="6"/>
      <c r="F89" s="6"/>
      <c r="G89" s="6"/>
      <c r="H89" s="6"/>
      <c r="I89" s="6"/>
      <c r="J89" s="6"/>
    </row>
    <row r="90" spans="3:10" ht="14.25">
      <c r="C90" s="6"/>
      <c r="D90" s="6"/>
      <c r="E90" s="6"/>
      <c r="F90" s="6"/>
      <c r="G90" s="6"/>
      <c r="H90" s="6"/>
      <c r="I90" s="6"/>
      <c r="J90" s="6"/>
    </row>
    <row r="91" spans="3:10" ht="14.25">
      <c r="C91" s="6"/>
      <c r="D91" s="6"/>
      <c r="E91" s="6"/>
      <c r="F91" s="6"/>
      <c r="G91" s="6"/>
      <c r="H91" s="6"/>
      <c r="I91" s="6"/>
      <c r="J91" s="6"/>
    </row>
    <row r="92" spans="3:10" ht="14.25">
      <c r="C92" s="6"/>
      <c r="D92" s="6"/>
      <c r="E92" s="6"/>
      <c r="F92" s="6"/>
      <c r="G92" s="6"/>
      <c r="H92" s="6"/>
      <c r="I92" s="6"/>
      <c r="J92" s="6"/>
    </row>
    <row r="93" spans="3:10" ht="14.25">
      <c r="C93" s="6"/>
      <c r="D93" s="6"/>
      <c r="E93" s="6"/>
      <c r="F93" s="6"/>
      <c r="G93" s="6"/>
      <c r="H93" s="6"/>
      <c r="I93" s="6"/>
      <c r="J93" s="6"/>
    </row>
    <row r="94" spans="3:10" ht="14.25">
      <c r="C94" s="6"/>
      <c r="D94" s="6"/>
      <c r="E94" s="6"/>
      <c r="F94" s="6"/>
      <c r="G94" s="6"/>
      <c r="H94" s="6"/>
      <c r="I94" s="6"/>
      <c r="J94" s="6"/>
    </row>
    <row r="95" spans="3:10" ht="14.25">
      <c r="C95" s="6"/>
      <c r="D95" s="6"/>
      <c r="E95" s="6"/>
      <c r="F95" s="6"/>
      <c r="G95" s="6"/>
      <c r="H95" s="6"/>
      <c r="I95" s="6"/>
      <c r="J95" s="6"/>
    </row>
    <row r="96" spans="3:10" ht="14.25">
      <c r="C96" s="6"/>
      <c r="D96" s="6"/>
      <c r="E96" s="6"/>
      <c r="F96" s="6"/>
      <c r="G96" s="6"/>
      <c r="H96" s="6"/>
      <c r="I96" s="6"/>
      <c r="J96" s="6"/>
    </row>
    <row r="97" spans="3:10" ht="14.25">
      <c r="C97" s="6"/>
      <c r="D97" s="6"/>
      <c r="E97" s="6"/>
      <c r="F97" s="6"/>
      <c r="G97" s="6"/>
      <c r="H97" s="6"/>
      <c r="I97" s="6"/>
      <c r="J97" s="6"/>
    </row>
    <row r="98" spans="3:10" ht="14.25">
      <c r="C98" s="6"/>
      <c r="D98" s="6"/>
      <c r="E98" s="6"/>
      <c r="F98" s="6"/>
      <c r="G98" s="6"/>
      <c r="H98" s="6"/>
      <c r="I98" s="6"/>
      <c r="J98" s="6"/>
    </row>
    <row r="99" spans="3:10" ht="14.25">
      <c r="C99" s="6"/>
      <c r="D99" s="6"/>
      <c r="E99" s="6"/>
      <c r="F99" s="6"/>
      <c r="G99" s="6"/>
      <c r="H99" s="6"/>
      <c r="I99" s="6"/>
      <c r="J99" s="6"/>
    </row>
    <row r="100" spans="3:10" ht="14.25">
      <c r="C100" s="6"/>
      <c r="D100" s="6"/>
      <c r="E100" s="6"/>
      <c r="F100" s="6"/>
      <c r="G100" s="6"/>
      <c r="H100" s="6"/>
      <c r="I100" s="6"/>
      <c r="J100" s="6"/>
    </row>
    <row r="101" spans="3:10" ht="14.25">
      <c r="C101" s="6"/>
      <c r="D101" s="6"/>
      <c r="E101" s="6"/>
      <c r="F101" s="6"/>
      <c r="G101" s="6"/>
      <c r="H101" s="6"/>
      <c r="I101" s="6"/>
      <c r="J101" s="6"/>
    </row>
    <row r="102" spans="3:10" ht="14.25">
      <c r="C102" s="6"/>
      <c r="D102" s="6"/>
      <c r="E102" s="6"/>
      <c r="F102" s="6"/>
      <c r="G102" s="6"/>
      <c r="H102" s="6"/>
      <c r="I102" s="6"/>
      <c r="J102" s="6"/>
    </row>
    <row r="103" spans="3:10" ht="14.25">
      <c r="C103" s="6"/>
      <c r="D103" s="6"/>
      <c r="E103" s="6"/>
      <c r="F103" s="6"/>
      <c r="G103" s="6"/>
      <c r="H103" s="6"/>
      <c r="I103" s="6"/>
      <c r="J103" s="6"/>
    </row>
    <row r="104" spans="3:10" ht="14.25">
      <c r="C104" s="6"/>
      <c r="D104" s="6"/>
      <c r="E104" s="6"/>
      <c r="F104" s="6"/>
      <c r="G104" s="6"/>
      <c r="H104" s="6"/>
      <c r="I104" s="6"/>
      <c r="J104" s="6"/>
    </row>
    <row r="105" spans="3:10" ht="14.25">
      <c r="C105" s="6"/>
      <c r="D105" s="6"/>
      <c r="E105" s="6"/>
      <c r="F105" s="6"/>
      <c r="G105" s="6"/>
      <c r="H105" s="6"/>
      <c r="I105" s="6"/>
      <c r="J105" s="6"/>
    </row>
    <row r="106" spans="3:10" ht="14.25">
      <c r="C106" s="6"/>
      <c r="D106" s="6"/>
      <c r="E106" s="6"/>
      <c r="F106" s="6"/>
      <c r="G106" s="6"/>
      <c r="H106" s="6"/>
      <c r="I106" s="6"/>
      <c r="J106" s="6"/>
    </row>
    <row r="107" spans="3:10" ht="14.25">
      <c r="C107" s="6"/>
      <c r="D107" s="6"/>
      <c r="E107" s="6"/>
      <c r="F107" s="6"/>
      <c r="G107" s="6"/>
      <c r="H107" s="6"/>
      <c r="I107" s="6"/>
      <c r="J107" s="6"/>
    </row>
    <row r="108" spans="3:10" ht="14.25">
      <c r="C108" s="6"/>
      <c r="D108" s="6"/>
      <c r="E108" s="6"/>
      <c r="F108" s="6"/>
      <c r="G108" s="6"/>
      <c r="H108" s="6"/>
      <c r="I108" s="6"/>
      <c r="J108" s="6"/>
    </row>
    <row r="109" spans="3:10" ht="14.25">
      <c r="C109" s="6"/>
      <c r="D109" s="6"/>
      <c r="E109" s="6"/>
      <c r="F109" s="6"/>
      <c r="G109" s="6"/>
      <c r="H109" s="6"/>
      <c r="I109" s="6"/>
      <c r="J109" s="6"/>
    </row>
    <row r="110" spans="3:10" ht="14.25">
      <c r="C110" s="6"/>
      <c r="D110" s="6"/>
      <c r="E110" s="6"/>
      <c r="F110" s="6"/>
      <c r="G110" s="6"/>
      <c r="H110" s="6"/>
      <c r="I110" s="6"/>
      <c r="J110" s="6"/>
    </row>
    <row r="111" spans="3:10" ht="14.25">
      <c r="C111" s="6"/>
      <c r="D111" s="6"/>
      <c r="E111" s="6"/>
      <c r="F111" s="6"/>
      <c r="G111" s="6"/>
      <c r="H111" s="6"/>
      <c r="I111" s="6"/>
      <c r="J111" s="6"/>
    </row>
    <row r="112" spans="3:10" ht="14.25">
      <c r="C112" s="6"/>
      <c r="D112" s="6"/>
      <c r="E112" s="6"/>
      <c r="F112" s="6"/>
      <c r="G112" s="6"/>
      <c r="H112" s="6"/>
      <c r="I112" s="6"/>
      <c r="J112" s="6"/>
    </row>
    <row r="113" spans="3:10" ht="14.25">
      <c r="C113" s="6"/>
      <c r="D113" s="6"/>
      <c r="E113" s="6"/>
      <c r="F113" s="6"/>
      <c r="G113" s="6"/>
      <c r="H113" s="6"/>
      <c r="I113" s="6"/>
      <c r="J113" s="6"/>
    </row>
    <row r="114" spans="3:10" ht="14.25">
      <c r="C114" s="6"/>
      <c r="D114" s="6"/>
      <c r="E114" s="6"/>
      <c r="F114" s="6"/>
      <c r="G114" s="6"/>
      <c r="H114" s="6"/>
      <c r="I114" s="6"/>
      <c r="J114" s="6"/>
    </row>
    <row r="115" spans="3:10" ht="14.25">
      <c r="C115" s="6"/>
      <c r="D115" s="6"/>
      <c r="E115" s="6"/>
      <c r="F115" s="6"/>
      <c r="G115" s="6"/>
      <c r="H115" s="6"/>
      <c r="I115" s="6"/>
      <c r="J115" s="6"/>
    </row>
    <row r="116" spans="3:10" ht="14.25">
      <c r="C116" s="6"/>
      <c r="D116" s="6"/>
      <c r="E116" s="6"/>
      <c r="F116" s="6"/>
      <c r="G116" s="6"/>
      <c r="H116" s="6"/>
      <c r="I116" s="6"/>
      <c r="J116" s="6"/>
    </row>
    <row r="117" spans="3:10" ht="14.25">
      <c r="C117" s="6"/>
      <c r="D117" s="6"/>
      <c r="E117" s="6"/>
      <c r="F117" s="6"/>
      <c r="G117" s="6"/>
      <c r="H117" s="6"/>
      <c r="I117" s="6"/>
      <c r="J117" s="6"/>
    </row>
    <row r="118" spans="3:10" ht="14.25">
      <c r="C118" s="6"/>
      <c r="D118" s="6"/>
      <c r="E118" s="6"/>
      <c r="F118" s="6"/>
      <c r="G118" s="6"/>
      <c r="H118" s="6"/>
      <c r="I118" s="6"/>
      <c r="J118" s="6"/>
    </row>
    <row r="119" spans="3:10" ht="14.25">
      <c r="C119" s="6"/>
      <c r="D119" s="6"/>
      <c r="E119" s="6"/>
      <c r="F119" s="6"/>
      <c r="G119" s="6"/>
      <c r="H119" s="6"/>
      <c r="I119" s="6"/>
      <c r="J119" s="6"/>
    </row>
    <row r="120" spans="3:10" ht="14.25">
      <c r="C120" s="6"/>
      <c r="D120" s="6"/>
      <c r="E120" s="6"/>
      <c r="F120" s="6"/>
      <c r="G120" s="6"/>
      <c r="H120" s="6"/>
      <c r="I120" s="6"/>
      <c r="J120" s="6"/>
    </row>
    <row r="121" spans="3:10" ht="14.25">
      <c r="C121" s="6"/>
      <c r="D121" s="6"/>
      <c r="E121" s="6"/>
      <c r="F121" s="6"/>
      <c r="G121" s="6"/>
      <c r="H121" s="6"/>
      <c r="I121" s="6"/>
      <c r="J121" s="6"/>
    </row>
    <row r="122" spans="3:10" ht="14.25">
      <c r="C122" s="6"/>
      <c r="D122" s="6"/>
      <c r="E122" s="6"/>
      <c r="F122" s="6"/>
      <c r="G122" s="6"/>
      <c r="H122" s="6"/>
      <c r="I122" s="6"/>
      <c r="J122" s="6"/>
    </row>
    <row r="123" spans="3:10" ht="14.25">
      <c r="C123" s="6"/>
      <c r="D123" s="6"/>
      <c r="E123" s="6"/>
      <c r="F123" s="6"/>
      <c r="G123" s="6"/>
      <c r="H123" s="6"/>
      <c r="I123" s="6"/>
      <c r="J123" s="6"/>
    </row>
    <row r="124" spans="3:10" ht="14.25">
      <c r="C124" s="6"/>
      <c r="D124" s="6"/>
      <c r="E124" s="6"/>
      <c r="F124" s="6"/>
      <c r="G124" s="6"/>
      <c r="H124" s="6"/>
      <c r="I124" s="6"/>
      <c r="J124" s="6"/>
    </row>
    <row r="125" spans="3:10" ht="14.25">
      <c r="C125" s="6"/>
      <c r="D125" s="6"/>
      <c r="E125" s="6"/>
      <c r="F125" s="6"/>
      <c r="G125" s="6"/>
      <c r="H125" s="6"/>
      <c r="I125" s="6"/>
      <c r="J125" s="6"/>
    </row>
    <row r="126" spans="3:10" ht="14.25">
      <c r="C126" s="6"/>
      <c r="D126" s="6"/>
      <c r="E126" s="6"/>
      <c r="F126" s="6"/>
      <c r="G126" s="6"/>
      <c r="H126" s="6"/>
      <c r="I126" s="6"/>
      <c r="J126" s="6"/>
    </row>
    <row r="127" spans="3:10" ht="14.25">
      <c r="C127" s="6"/>
      <c r="D127" s="6"/>
      <c r="E127" s="6"/>
      <c r="F127" s="6"/>
      <c r="G127" s="6"/>
      <c r="H127" s="6"/>
      <c r="I127" s="6"/>
      <c r="J127" s="6"/>
    </row>
    <row r="128" spans="3:10" ht="14.25">
      <c r="C128" s="6"/>
      <c r="D128" s="6"/>
      <c r="E128" s="6"/>
      <c r="F128" s="6"/>
      <c r="G128" s="6"/>
      <c r="H128" s="6"/>
      <c r="I128" s="6"/>
      <c r="J128" s="6"/>
    </row>
    <row r="129" spans="3:10" ht="14.25">
      <c r="C129" s="6"/>
      <c r="D129" s="6"/>
      <c r="E129" s="6"/>
      <c r="F129" s="6"/>
      <c r="G129" s="6"/>
      <c r="H129" s="6"/>
      <c r="I129" s="6"/>
      <c r="J129" s="6"/>
    </row>
    <row r="130" spans="3:10" ht="14.25">
      <c r="C130" s="6"/>
      <c r="D130" s="6"/>
      <c r="E130" s="6"/>
      <c r="F130" s="6"/>
      <c r="G130" s="6"/>
      <c r="H130" s="6"/>
      <c r="I130" s="6"/>
      <c r="J130" s="6"/>
    </row>
    <row r="131" spans="3:10" ht="14.25">
      <c r="C131" s="6"/>
      <c r="D131" s="6"/>
      <c r="E131" s="6"/>
      <c r="F131" s="6"/>
      <c r="G131" s="6"/>
      <c r="H131" s="6"/>
      <c r="I131" s="6"/>
      <c r="J131" s="6"/>
    </row>
    <row r="132" spans="3:10" ht="14.25">
      <c r="C132" s="6"/>
      <c r="D132" s="6"/>
      <c r="E132" s="6"/>
      <c r="F132" s="6"/>
      <c r="G132" s="6"/>
      <c r="H132" s="6"/>
      <c r="I132" s="6"/>
      <c r="J132" s="6"/>
    </row>
    <row r="133" spans="3:10" ht="14.25">
      <c r="C133" s="6"/>
      <c r="D133" s="6"/>
      <c r="E133" s="6"/>
      <c r="F133" s="6"/>
      <c r="G133" s="6"/>
      <c r="H133" s="6"/>
      <c r="I133" s="6"/>
      <c r="J133" s="6"/>
    </row>
    <row r="134" spans="3:10" ht="14.25">
      <c r="C134" s="6"/>
      <c r="D134" s="6"/>
      <c r="E134" s="6"/>
      <c r="F134" s="6"/>
      <c r="G134" s="6"/>
      <c r="H134" s="6"/>
      <c r="I134" s="6"/>
      <c r="J134" s="6"/>
    </row>
    <row r="135" spans="3:10" ht="14.25">
      <c r="C135" s="6"/>
      <c r="D135" s="6"/>
      <c r="E135" s="6"/>
      <c r="F135" s="6"/>
      <c r="G135" s="6"/>
      <c r="H135" s="6"/>
      <c r="I135" s="6"/>
      <c r="J135" s="6"/>
    </row>
    <row r="136" spans="3:10" ht="14.25">
      <c r="C136" s="6"/>
      <c r="D136" s="6"/>
      <c r="E136" s="6"/>
      <c r="F136" s="6"/>
      <c r="G136" s="6"/>
      <c r="H136" s="6"/>
      <c r="I136" s="6"/>
      <c r="J136" s="6"/>
    </row>
    <row r="137" spans="3:10" ht="14.25">
      <c r="C137" s="6"/>
      <c r="D137" s="6"/>
      <c r="E137" s="6"/>
      <c r="F137" s="6"/>
      <c r="G137" s="6"/>
      <c r="H137" s="6"/>
      <c r="I137" s="6"/>
      <c r="J137" s="6"/>
    </row>
    <row r="138" spans="3:10" ht="14.25">
      <c r="C138" s="6"/>
      <c r="D138" s="6"/>
      <c r="E138" s="6"/>
      <c r="F138" s="6"/>
      <c r="G138" s="6"/>
      <c r="H138" s="6"/>
      <c r="I138" s="6"/>
      <c r="J138" s="6"/>
    </row>
    <row r="139" spans="3:10" ht="14.25">
      <c r="C139" s="6"/>
      <c r="D139" s="6"/>
      <c r="E139" s="6"/>
      <c r="F139" s="6"/>
      <c r="G139" s="6"/>
      <c r="H139" s="6"/>
      <c r="I139" s="6"/>
      <c r="J139" s="6"/>
    </row>
    <row r="140" spans="3:10" ht="14.25">
      <c r="C140" s="6"/>
      <c r="D140" s="6"/>
      <c r="E140" s="6"/>
      <c r="F140" s="6"/>
      <c r="G140" s="6"/>
      <c r="H140" s="6"/>
      <c r="I140" s="6"/>
      <c r="J140" s="6"/>
    </row>
    <row r="141" spans="3:10" ht="14.25">
      <c r="C141" s="6"/>
      <c r="D141" s="6"/>
      <c r="E141" s="6"/>
      <c r="F141" s="6"/>
      <c r="G141" s="6"/>
      <c r="H141" s="6"/>
      <c r="I141" s="6"/>
      <c r="J141" s="6"/>
    </row>
    <row r="142" spans="3:10" ht="14.25">
      <c r="C142" s="6"/>
      <c r="D142" s="6"/>
      <c r="E142" s="6"/>
      <c r="F142" s="6"/>
      <c r="G142" s="6"/>
      <c r="H142" s="6"/>
      <c r="I142" s="6"/>
      <c r="J142" s="6"/>
    </row>
    <row r="143" spans="3:10" ht="14.25">
      <c r="C143" s="6"/>
      <c r="D143" s="6"/>
      <c r="E143" s="6"/>
      <c r="F143" s="6"/>
      <c r="G143" s="6"/>
      <c r="H143" s="6"/>
      <c r="I143" s="6"/>
      <c r="J143" s="6"/>
    </row>
    <row r="144" spans="3:10" ht="14.25">
      <c r="C144" s="6"/>
      <c r="D144" s="6"/>
      <c r="E144" s="6"/>
      <c r="F144" s="6"/>
      <c r="G144" s="6"/>
      <c r="H144" s="6"/>
      <c r="I144" s="6"/>
      <c r="J144" s="6"/>
    </row>
    <row r="145" spans="3:10" ht="14.25">
      <c r="C145" s="6"/>
      <c r="D145" s="6"/>
      <c r="E145" s="6"/>
      <c r="F145" s="6"/>
      <c r="G145" s="6"/>
      <c r="H145" s="6"/>
      <c r="I145" s="6"/>
      <c r="J145" s="6"/>
    </row>
    <row r="146" spans="3:10" ht="14.25">
      <c r="C146" s="6"/>
      <c r="D146" s="6"/>
      <c r="E146" s="6"/>
      <c r="F146" s="6"/>
      <c r="G146" s="6"/>
      <c r="H146" s="6"/>
      <c r="I146" s="6"/>
      <c r="J146" s="6"/>
    </row>
  </sheetData>
  <sheetProtection/>
  <mergeCells count="20">
    <mergeCell ref="A56:J56"/>
    <mergeCell ref="A58:J58"/>
    <mergeCell ref="A41:J41"/>
    <mergeCell ref="A43:J43"/>
    <mergeCell ref="A46:J46"/>
    <mergeCell ref="A49:J49"/>
    <mergeCell ref="A51:J51"/>
    <mergeCell ref="A54:J54"/>
    <mergeCell ref="A16:A19"/>
    <mergeCell ref="A20:A22"/>
    <mergeCell ref="A25:A32"/>
    <mergeCell ref="A33:A36"/>
    <mergeCell ref="A23:J23"/>
    <mergeCell ref="A38:J38"/>
    <mergeCell ref="A5:B6"/>
    <mergeCell ref="C5:D5"/>
    <mergeCell ref="E5:F5"/>
    <mergeCell ref="G5:H5"/>
    <mergeCell ref="I5:J5"/>
    <mergeCell ref="A8:A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A76"/>
  <sheetViews>
    <sheetView zoomScalePageLayoutView="0" workbookViewId="0" topLeftCell="A1">
      <selection activeCell="A7" sqref="A7:K58"/>
    </sheetView>
  </sheetViews>
  <sheetFormatPr defaultColWidth="9.140625" defaultRowHeight="15"/>
  <cols>
    <col min="1" max="2" width="3.7109375" style="15" customWidth="1"/>
    <col min="3" max="3" width="31.00390625" style="15" bestFit="1" customWidth="1"/>
    <col min="4" max="11" width="11.7109375" style="15" customWidth="1"/>
    <col min="12" max="13" width="11.00390625" style="15" bestFit="1" customWidth="1"/>
    <col min="14" max="16" width="10.00390625" style="15" bestFit="1" customWidth="1"/>
    <col min="17" max="28" width="11.00390625" style="15" bestFit="1" customWidth="1"/>
    <col min="29" max="31" width="10.00390625" style="15" bestFit="1" customWidth="1"/>
    <col min="32" max="35" width="11.00390625" style="15" bestFit="1" customWidth="1"/>
    <col min="36" max="37" width="10.00390625" style="15" bestFit="1" customWidth="1"/>
    <col min="38" max="41" width="11.00390625" style="15" bestFit="1" customWidth="1"/>
    <col min="42" max="46" width="10.00390625" style="15" bestFit="1" customWidth="1"/>
    <col min="47" max="50" width="11.00390625" style="15" bestFit="1" customWidth="1"/>
    <col min="51" max="51" width="10.00390625" style="15" bestFit="1" customWidth="1"/>
    <col min="52" max="52" width="9.28125" style="15" bestFit="1" customWidth="1"/>
    <col min="53" max="68" width="11.00390625" style="15" bestFit="1" customWidth="1"/>
    <col min="69" max="70" width="10.00390625" style="15" bestFit="1" customWidth="1"/>
    <col min="71" max="74" width="11.00390625" style="15" bestFit="1" customWidth="1"/>
    <col min="75" max="76" width="10.00390625" style="15" bestFit="1" customWidth="1"/>
    <col min="77" max="83" width="11.00390625" style="15" bestFit="1" customWidth="1"/>
    <col min="84" max="85" width="10.00390625" style="15" bestFit="1" customWidth="1"/>
    <col min="86" max="89" width="11.00390625" style="15" bestFit="1" customWidth="1"/>
    <col min="90" max="103" width="10.00390625" style="15" bestFit="1" customWidth="1"/>
    <col min="104" max="106" width="11.00390625" style="15" bestFit="1" customWidth="1"/>
    <col min="107" max="109" width="10.00390625" style="15" bestFit="1" customWidth="1"/>
    <col min="110" max="113" width="11.00390625" style="15" bestFit="1" customWidth="1"/>
    <col min="114" max="119" width="10.00390625" style="15" bestFit="1" customWidth="1"/>
    <col min="120" max="121" width="9.28125" style="15" bestFit="1" customWidth="1"/>
    <col min="122" max="125" width="11.00390625" style="15" bestFit="1" customWidth="1"/>
    <col min="126" max="126" width="10.00390625" style="15" bestFit="1" customWidth="1"/>
    <col min="127" max="129" width="11.00390625" style="15" bestFit="1" customWidth="1"/>
    <col min="130" max="131" width="10.00390625" style="15" bestFit="1" customWidth="1"/>
    <col min="132" max="142" width="9.28125" style="15" bestFit="1" customWidth="1"/>
    <col min="143" max="144" width="10.00390625" style="15" bestFit="1" customWidth="1"/>
    <col min="145" max="152" width="9.28125" style="15" bestFit="1" customWidth="1"/>
    <col min="153" max="155" width="11.00390625" style="15" bestFit="1" customWidth="1"/>
    <col min="156" max="157" width="10.00390625" style="15" bestFit="1" customWidth="1"/>
    <col min="158" max="16384" width="9.140625" style="15" customWidth="1"/>
  </cols>
  <sheetData>
    <row r="1" spans="1:8" ht="14.25">
      <c r="A1" s="1" t="s">
        <v>325</v>
      </c>
      <c r="B1" s="1"/>
      <c r="C1" s="1"/>
      <c r="D1" s="1"/>
      <c r="E1" s="1"/>
      <c r="F1" s="1"/>
      <c r="G1" s="1"/>
      <c r="H1"/>
    </row>
    <row r="2" spans="1:8" ht="12.75">
      <c r="A2" s="1" t="s">
        <v>92</v>
      </c>
      <c r="B2" s="1"/>
      <c r="C2" s="1"/>
      <c r="D2" s="1"/>
      <c r="E2" s="1"/>
      <c r="F2" s="1"/>
      <c r="G2" s="1"/>
      <c r="H2" s="9"/>
    </row>
    <row r="3" spans="1:11" ht="12">
      <c r="A3" s="26"/>
      <c r="B3" s="26"/>
      <c r="C3" s="26"/>
      <c r="D3" s="26"/>
      <c r="E3" s="26"/>
      <c r="F3" s="26"/>
      <c r="G3" s="26"/>
      <c r="H3" s="71"/>
      <c r="I3" s="72"/>
      <c r="J3" s="72"/>
      <c r="K3" s="72"/>
    </row>
    <row r="4" spans="1:11" ht="12">
      <c r="A4" s="72"/>
      <c r="B4" s="72"/>
      <c r="C4" s="72"/>
      <c r="D4" s="14" t="s">
        <v>3</v>
      </c>
      <c r="E4" s="72"/>
      <c r="F4" s="72"/>
      <c r="G4" s="72"/>
      <c r="H4" s="72"/>
      <c r="I4" s="72"/>
      <c r="J4" s="72"/>
      <c r="K4" s="72"/>
    </row>
    <row r="5" spans="1:11" ht="12">
      <c r="A5" s="249" t="s">
        <v>4</v>
      </c>
      <c r="B5" s="249"/>
      <c r="C5" s="249"/>
      <c r="D5" s="250" t="s">
        <v>5</v>
      </c>
      <c r="E5" s="251"/>
      <c r="F5" s="250" t="s">
        <v>323</v>
      </c>
      <c r="G5" s="251"/>
      <c r="H5" s="252" t="s">
        <v>324</v>
      </c>
      <c r="I5" s="252"/>
      <c r="J5" s="250" t="s">
        <v>315</v>
      </c>
      <c r="K5" s="251"/>
    </row>
    <row r="6" spans="1:11" ht="12">
      <c r="A6" s="253"/>
      <c r="B6" s="253"/>
      <c r="C6" s="253"/>
      <c r="D6" s="254">
        <v>39813</v>
      </c>
      <c r="E6" s="242" t="s">
        <v>93</v>
      </c>
      <c r="F6" s="254">
        <v>39813</v>
      </c>
      <c r="G6" s="242" t="s">
        <v>93</v>
      </c>
      <c r="H6" s="254">
        <v>39813</v>
      </c>
      <c r="I6" s="242" t="s">
        <v>93</v>
      </c>
      <c r="J6" s="254">
        <v>39813</v>
      </c>
      <c r="K6" s="242" t="s">
        <v>93</v>
      </c>
    </row>
    <row r="7" spans="1:125" ht="15" customHeight="1">
      <c r="A7" s="111" t="s">
        <v>94</v>
      </c>
      <c r="B7" s="112"/>
      <c r="C7" s="113"/>
      <c r="D7" s="30">
        <v>127685132.025</v>
      </c>
      <c r="E7" s="30">
        <v>115697826.90500002</v>
      </c>
      <c r="F7" s="283">
        <v>105830418.532</v>
      </c>
      <c r="G7" s="283">
        <v>96971126.377</v>
      </c>
      <c r="H7" s="283">
        <v>14128020.261</v>
      </c>
      <c r="I7" s="283">
        <v>12448887.584</v>
      </c>
      <c r="J7" s="283">
        <v>7726693.232</v>
      </c>
      <c r="K7" s="283">
        <v>6277812.944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</row>
    <row r="8" spans="1:125" ht="12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12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ht="15" customHeight="1">
      <c r="A10" s="120" t="s">
        <v>95</v>
      </c>
      <c r="B10" s="111" t="s">
        <v>96</v>
      </c>
      <c r="C10" s="113"/>
      <c r="D10" s="30">
        <v>104298174.064</v>
      </c>
      <c r="E10" s="30">
        <v>94467162.44500001</v>
      </c>
      <c r="F10" s="283">
        <v>85367371.608</v>
      </c>
      <c r="G10" s="283">
        <v>77378025.768</v>
      </c>
      <c r="H10" s="283">
        <v>12999896.137</v>
      </c>
      <c r="I10" s="283">
        <v>11561020.576</v>
      </c>
      <c r="J10" s="283">
        <v>5930906.319</v>
      </c>
      <c r="K10" s="283">
        <v>5528116.101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ht="12">
      <c r="A11" s="121"/>
      <c r="B11" s="111"/>
      <c r="C11" s="112"/>
      <c r="D11" s="112"/>
      <c r="E11" s="112"/>
      <c r="F11" s="112"/>
      <c r="G11" s="112"/>
      <c r="H11" s="112"/>
      <c r="I11" s="112"/>
      <c r="J11" s="112"/>
      <c r="K11" s="11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ht="12">
      <c r="A12" s="121"/>
      <c r="B12" s="88" t="s">
        <v>97</v>
      </c>
      <c r="C12" s="89" t="s">
        <v>98</v>
      </c>
      <c r="D12" s="30">
        <v>63971804.947</v>
      </c>
      <c r="E12" s="30">
        <v>56789277.19</v>
      </c>
      <c r="F12" s="283">
        <v>53264060.8</v>
      </c>
      <c r="G12" s="283">
        <v>47179467.918</v>
      </c>
      <c r="H12" s="283">
        <v>7291854.595</v>
      </c>
      <c r="I12" s="283">
        <v>6460257.513</v>
      </c>
      <c r="J12" s="283">
        <v>3415889.552</v>
      </c>
      <c r="K12" s="283">
        <v>3149551.759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ht="21">
      <c r="A13" s="121"/>
      <c r="B13" s="81" t="s">
        <v>27</v>
      </c>
      <c r="C13" s="45" t="s">
        <v>99</v>
      </c>
      <c r="D13" s="91">
        <v>1940567.462</v>
      </c>
      <c r="E13" s="91">
        <v>1705179.788</v>
      </c>
      <c r="F13" s="284">
        <v>1542905.154</v>
      </c>
      <c r="G13" s="284">
        <v>1322871.579</v>
      </c>
      <c r="H13" s="284">
        <v>301476.537</v>
      </c>
      <c r="I13" s="284">
        <v>302652.234</v>
      </c>
      <c r="J13" s="284">
        <v>96185.771</v>
      </c>
      <c r="K13" s="284">
        <v>79655.975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</row>
    <row r="14" spans="1:125" ht="12">
      <c r="A14" s="121"/>
      <c r="B14" s="28"/>
      <c r="C14" s="31" t="s">
        <v>100</v>
      </c>
      <c r="D14" s="30">
        <v>1762904.1430000002</v>
      </c>
      <c r="E14" s="30">
        <v>1572441.647</v>
      </c>
      <c r="F14" s="283">
        <v>1425850.037</v>
      </c>
      <c r="G14" s="283">
        <v>1235055.532</v>
      </c>
      <c r="H14" s="283">
        <v>254066.34</v>
      </c>
      <c r="I14" s="283">
        <v>264833.363</v>
      </c>
      <c r="J14" s="283">
        <v>82987.766</v>
      </c>
      <c r="K14" s="283">
        <v>72552.752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</row>
    <row r="15" spans="1:125" ht="12">
      <c r="A15" s="121"/>
      <c r="B15" s="28"/>
      <c r="C15" s="31" t="s">
        <v>101</v>
      </c>
      <c r="D15" s="30">
        <v>177663.31900000002</v>
      </c>
      <c r="E15" s="30">
        <v>132738.141</v>
      </c>
      <c r="F15" s="283">
        <v>117055.117</v>
      </c>
      <c r="G15" s="283">
        <v>87816.047</v>
      </c>
      <c r="H15" s="283">
        <v>47410.197</v>
      </c>
      <c r="I15" s="283">
        <v>37818.871</v>
      </c>
      <c r="J15" s="283">
        <v>13198.005</v>
      </c>
      <c r="K15" s="283">
        <v>7103.223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</row>
    <row r="16" spans="1:11" ht="12">
      <c r="A16" s="121"/>
      <c r="B16" s="28" t="s">
        <v>102</v>
      </c>
      <c r="C16" s="89" t="s">
        <v>103</v>
      </c>
      <c r="D16" s="30">
        <v>36525841.851</v>
      </c>
      <c r="E16" s="30">
        <v>32936924.745</v>
      </c>
      <c r="F16" s="283">
        <v>31629727.057</v>
      </c>
      <c r="G16" s="283">
        <v>28539895.113</v>
      </c>
      <c r="H16" s="283">
        <v>2648219.301</v>
      </c>
      <c r="I16" s="283">
        <v>2298291.228</v>
      </c>
      <c r="J16" s="283">
        <v>2247895.493</v>
      </c>
      <c r="K16" s="283">
        <v>2098738.404</v>
      </c>
    </row>
    <row r="17" spans="1:11" ht="12">
      <c r="A17" s="121"/>
      <c r="B17" s="88" t="s">
        <v>104</v>
      </c>
      <c r="C17" s="89" t="s">
        <v>105</v>
      </c>
      <c r="D17" s="30">
        <v>4027200.32</v>
      </c>
      <c r="E17" s="30">
        <v>3645039.2339999997</v>
      </c>
      <c r="F17" s="283">
        <v>2696647.868</v>
      </c>
      <c r="G17" s="283">
        <v>2304837.339</v>
      </c>
      <c r="H17" s="283">
        <v>1261085.956</v>
      </c>
      <c r="I17" s="283">
        <v>1286743.956</v>
      </c>
      <c r="J17" s="283">
        <v>69466.496</v>
      </c>
      <c r="K17" s="283">
        <v>53457.939</v>
      </c>
    </row>
    <row r="18" spans="1:11" ht="12">
      <c r="A18" s="121"/>
      <c r="B18" s="28" t="s">
        <v>106</v>
      </c>
      <c r="C18" s="89" t="s">
        <v>107</v>
      </c>
      <c r="D18" s="30">
        <v>20347025.924000002</v>
      </c>
      <c r="E18" s="30">
        <v>17179855.678</v>
      </c>
      <c r="F18" s="283">
        <v>16603078.024</v>
      </c>
      <c r="G18" s="283">
        <v>14200947.352</v>
      </c>
      <c r="H18" s="283">
        <v>2891639.83</v>
      </c>
      <c r="I18" s="283">
        <v>2161567.037</v>
      </c>
      <c r="J18" s="283">
        <v>852308.07</v>
      </c>
      <c r="K18" s="283">
        <v>817341.289</v>
      </c>
    </row>
    <row r="19" spans="1:89" ht="12">
      <c r="A19" s="121"/>
      <c r="B19" s="88" t="s">
        <v>108</v>
      </c>
      <c r="C19" s="89" t="s">
        <v>109</v>
      </c>
      <c r="D19" s="30">
        <v>739316.259</v>
      </c>
      <c r="E19" s="30">
        <v>1051890.493</v>
      </c>
      <c r="F19" s="283">
        <v>474713.019</v>
      </c>
      <c r="G19" s="283">
        <v>604240.967</v>
      </c>
      <c r="H19" s="283">
        <v>145719.384</v>
      </c>
      <c r="I19" s="283">
        <v>366916.221</v>
      </c>
      <c r="J19" s="283">
        <v>118883.856</v>
      </c>
      <c r="K19" s="283">
        <v>80733.305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</row>
    <row r="20" spans="1:89" ht="12">
      <c r="A20" s="121"/>
      <c r="B20" s="88" t="s">
        <v>110</v>
      </c>
      <c r="C20" s="89" t="s">
        <v>111</v>
      </c>
      <c r="D20" s="30">
        <v>391853.131</v>
      </c>
      <c r="E20" s="30">
        <v>270387.252</v>
      </c>
      <c r="F20" s="283">
        <v>316989.678</v>
      </c>
      <c r="G20" s="283">
        <v>206675.568</v>
      </c>
      <c r="H20" s="283">
        <v>43713.587</v>
      </c>
      <c r="I20" s="283">
        <v>44086.837</v>
      </c>
      <c r="J20" s="283">
        <v>31149.866</v>
      </c>
      <c r="K20" s="283">
        <v>19624.847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</row>
    <row r="21" spans="1:89" ht="12">
      <c r="A21" s="121"/>
      <c r="B21" s="111"/>
      <c r="C21" s="112"/>
      <c r="D21" s="112"/>
      <c r="E21" s="112"/>
      <c r="F21" s="112"/>
      <c r="G21" s="112"/>
      <c r="H21" s="112"/>
      <c r="I21" s="112"/>
      <c r="J21" s="112"/>
      <c r="K21" s="113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</row>
    <row r="22" spans="1:89" ht="12">
      <c r="A22" s="121"/>
      <c r="B22" s="88" t="s">
        <v>112</v>
      </c>
      <c r="C22" s="89" t="s">
        <v>113</v>
      </c>
      <c r="D22" s="30">
        <v>39640542.176</v>
      </c>
      <c r="E22" s="30">
        <v>37102615.469</v>
      </c>
      <c r="F22" s="283">
        <v>31588664.926</v>
      </c>
      <c r="G22" s="283">
        <v>29751498.735</v>
      </c>
      <c r="H22" s="283">
        <v>5581515.321</v>
      </c>
      <c r="I22" s="283">
        <v>5002619.749</v>
      </c>
      <c r="J22" s="283">
        <v>2470361.929</v>
      </c>
      <c r="K22" s="283">
        <v>2348496.985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</row>
    <row r="23" spans="1:89" ht="12">
      <c r="A23" s="121"/>
      <c r="B23" s="28" t="s">
        <v>27</v>
      </c>
      <c r="C23" s="89" t="s">
        <v>114</v>
      </c>
      <c r="D23" s="30">
        <v>446257.39400000003</v>
      </c>
      <c r="E23" s="30">
        <v>304543.862</v>
      </c>
      <c r="F23" s="283">
        <v>381399.628</v>
      </c>
      <c r="G23" s="283">
        <v>257392.706</v>
      </c>
      <c r="H23" s="283">
        <v>45462.954</v>
      </c>
      <c r="I23" s="283">
        <v>31376.706</v>
      </c>
      <c r="J23" s="283">
        <v>19394.812</v>
      </c>
      <c r="K23" s="283">
        <v>15774.45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 ht="12">
      <c r="A24" s="121"/>
      <c r="B24" s="28" t="s">
        <v>102</v>
      </c>
      <c r="C24" s="89" t="s">
        <v>115</v>
      </c>
      <c r="D24" s="30">
        <v>10137776.141</v>
      </c>
      <c r="E24" s="30">
        <v>8876647.584</v>
      </c>
      <c r="F24" s="283">
        <v>8096643.217</v>
      </c>
      <c r="G24" s="283">
        <v>7079708.169</v>
      </c>
      <c r="H24" s="283">
        <v>1446402.843</v>
      </c>
      <c r="I24" s="283">
        <v>1248392.177</v>
      </c>
      <c r="J24" s="283">
        <v>594730.081</v>
      </c>
      <c r="K24" s="283">
        <v>548547.238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</row>
    <row r="25" spans="1:89" ht="12">
      <c r="A25" s="121"/>
      <c r="B25" s="88" t="s">
        <v>104</v>
      </c>
      <c r="C25" s="89" t="s">
        <v>116</v>
      </c>
      <c r="D25" s="30">
        <v>8908468.558</v>
      </c>
      <c r="E25" s="30">
        <v>8812438.772000002</v>
      </c>
      <c r="F25" s="283">
        <v>7222630.184</v>
      </c>
      <c r="G25" s="283">
        <v>7539458.667</v>
      </c>
      <c r="H25" s="283">
        <v>1327714.098</v>
      </c>
      <c r="I25" s="283">
        <v>883769.078</v>
      </c>
      <c r="J25" s="283">
        <v>358124.276</v>
      </c>
      <c r="K25" s="283">
        <v>389211.027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</row>
    <row r="26" spans="1:89" ht="12">
      <c r="A26" s="121"/>
      <c r="B26" s="88" t="s">
        <v>106</v>
      </c>
      <c r="C26" s="89" t="s">
        <v>117</v>
      </c>
      <c r="D26" s="30">
        <v>17772690.412</v>
      </c>
      <c r="E26" s="30">
        <v>16609227.757</v>
      </c>
      <c r="F26" s="283">
        <v>14248003.529</v>
      </c>
      <c r="G26" s="283">
        <v>13152140.808</v>
      </c>
      <c r="H26" s="283">
        <v>2242412.499</v>
      </c>
      <c r="I26" s="283">
        <v>2246423.735</v>
      </c>
      <c r="J26" s="283">
        <v>1282274.384</v>
      </c>
      <c r="K26" s="283">
        <v>1210663.214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</row>
    <row r="27" spans="1:89" ht="12">
      <c r="A27" s="121"/>
      <c r="B27" s="88" t="s">
        <v>108</v>
      </c>
      <c r="C27" s="89" t="s">
        <v>118</v>
      </c>
      <c r="D27" s="30">
        <v>2375349.671</v>
      </c>
      <c r="E27" s="30">
        <v>2499757.494</v>
      </c>
      <c r="F27" s="283">
        <v>1639988.368</v>
      </c>
      <c r="G27" s="283">
        <v>1722798.385</v>
      </c>
      <c r="H27" s="283">
        <v>519522.927</v>
      </c>
      <c r="I27" s="283">
        <v>592658.053</v>
      </c>
      <c r="J27" s="283">
        <v>215838.376</v>
      </c>
      <c r="K27" s="283">
        <v>184301.056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</row>
    <row r="28" spans="1:89" ht="12">
      <c r="A28" s="121"/>
      <c r="B28" s="111"/>
      <c r="C28" s="112"/>
      <c r="D28" s="112"/>
      <c r="E28" s="112"/>
      <c r="F28" s="112"/>
      <c r="G28" s="112"/>
      <c r="H28" s="112"/>
      <c r="I28" s="112"/>
      <c r="J28" s="112"/>
      <c r="K28" s="11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</row>
    <row r="29" spans="1:89" ht="12">
      <c r="A29" s="122"/>
      <c r="B29" s="88" t="s">
        <v>119</v>
      </c>
      <c r="C29" s="89" t="s">
        <v>120</v>
      </c>
      <c r="D29" s="30">
        <v>685826.941</v>
      </c>
      <c r="E29" s="30">
        <v>575269.786</v>
      </c>
      <c r="F29" s="283">
        <v>514645.882</v>
      </c>
      <c r="G29" s="283">
        <v>447059.115</v>
      </c>
      <c r="H29" s="283">
        <v>126526.221</v>
      </c>
      <c r="I29" s="283">
        <v>98143.314</v>
      </c>
      <c r="J29" s="283">
        <v>44654.838</v>
      </c>
      <c r="K29" s="283">
        <v>30067.357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</row>
    <row r="30" spans="1:89" ht="1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</row>
    <row r="31" spans="1:89" ht="12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</row>
    <row r="32" spans="1:89" ht="15" customHeight="1">
      <c r="A32" s="120" t="s">
        <v>121</v>
      </c>
      <c r="B32" s="111" t="s">
        <v>122</v>
      </c>
      <c r="C32" s="113"/>
      <c r="D32" s="30">
        <v>104298174.064</v>
      </c>
      <c r="E32" s="30">
        <v>94467162.44500001</v>
      </c>
      <c r="F32" s="283">
        <v>85367371.608</v>
      </c>
      <c r="G32" s="283">
        <v>77378025.768</v>
      </c>
      <c r="H32" s="283">
        <v>12999896.137</v>
      </c>
      <c r="I32" s="283">
        <v>11561020.576</v>
      </c>
      <c r="J32" s="283">
        <v>5930906.319</v>
      </c>
      <c r="K32" s="283">
        <v>5528116.101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</row>
    <row r="33" spans="1:11" ht="12">
      <c r="A33" s="121"/>
      <c r="B33" s="111"/>
      <c r="C33" s="112"/>
      <c r="D33" s="112"/>
      <c r="E33" s="112"/>
      <c r="F33" s="112"/>
      <c r="G33" s="112"/>
      <c r="H33" s="112"/>
      <c r="I33" s="112"/>
      <c r="J33" s="112"/>
      <c r="K33" s="113"/>
    </row>
    <row r="34" spans="1:11" ht="12">
      <c r="A34" s="121"/>
      <c r="B34" s="88" t="s">
        <v>97</v>
      </c>
      <c r="C34" s="89" t="s">
        <v>123</v>
      </c>
      <c r="D34" s="30">
        <v>36342883.072000004</v>
      </c>
      <c r="E34" s="30">
        <v>35094441.008</v>
      </c>
      <c r="F34" s="283">
        <v>30981009.516</v>
      </c>
      <c r="G34" s="283">
        <v>30056386.003</v>
      </c>
      <c r="H34" s="283">
        <v>3178376.319</v>
      </c>
      <c r="I34" s="283">
        <v>2882347.355</v>
      </c>
      <c r="J34" s="283">
        <v>2183497.237</v>
      </c>
      <c r="K34" s="283">
        <v>2155707.65</v>
      </c>
    </row>
    <row r="35" spans="1:11" ht="12">
      <c r="A35" s="121"/>
      <c r="B35" s="28" t="s">
        <v>27</v>
      </c>
      <c r="C35" s="89" t="s">
        <v>124</v>
      </c>
      <c r="D35" s="30">
        <v>13567891.159000002</v>
      </c>
      <c r="E35" s="30">
        <v>11814516.009</v>
      </c>
      <c r="F35" s="283">
        <v>11550044.958</v>
      </c>
      <c r="G35" s="283">
        <v>9976443.287</v>
      </c>
      <c r="H35" s="283">
        <v>1035643.47</v>
      </c>
      <c r="I35" s="283">
        <v>918757.814</v>
      </c>
      <c r="J35" s="283">
        <v>982202.731</v>
      </c>
      <c r="K35" s="283">
        <v>919314.908</v>
      </c>
    </row>
    <row r="36" spans="1:11" ht="12">
      <c r="A36" s="121"/>
      <c r="B36" s="28" t="s">
        <v>102</v>
      </c>
      <c r="C36" s="89" t="s">
        <v>125</v>
      </c>
      <c r="D36" s="30">
        <v>9207691.52</v>
      </c>
      <c r="E36" s="30">
        <v>8814018.593999999</v>
      </c>
      <c r="F36" s="283">
        <v>7507593.434</v>
      </c>
      <c r="G36" s="283">
        <v>7329325.753</v>
      </c>
      <c r="H36" s="283">
        <v>1181616.461</v>
      </c>
      <c r="I36" s="283">
        <v>950351.839</v>
      </c>
      <c r="J36" s="283">
        <v>518481.625</v>
      </c>
      <c r="K36" s="283">
        <v>534341.002</v>
      </c>
    </row>
    <row r="37" spans="1:157" ht="12">
      <c r="A37" s="121"/>
      <c r="B37" s="28" t="s">
        <v>104</v>
      </c>
      <c r="C37" s="89" t="s">
        <v>126</v>
      </c>
      <c r="D37" s="30">
        <v>4869204.535</v>
      </c>
      <c r="E37" s="30">
        <v>4301427.548</v>
      </c>
      <c r="F37" s="283">
        <v>4507410.357</v>
      </c>
      <c r="G37" s="283">
        <v>3929750.086</v>
      </c>
      <c r="H37" s="283">
        <v>141064.463</v>
      </c>
      <c r="I37" s="283">
        <v>132233.538</v>
      </c>
      <c r="J37" s="283">
        <v>220729.715</v>
      </c>
      <c r="K37" s="283">
        <v>239443.924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</row>
    <row r="38" spans="1:157" ht="12">
      <c r="A38" s="121"/>
      <c r="B38" s="28" t="s">
        <v>106</v>
      </c>
      <c r="C38" s="89" t="s">
        <v>127</v>
      </c>
      <c r="D38" s="30">
        <v>1620283.547</v>
      </c>
      <c r="E38" s="30">
        <v>2686208.635</v>
      </c>
      <c r="F38" s="283">
        <v>1565659.547</v>
      </c>
      <c r="G38" s="283">
        <v>2603886.485</v>
      </c>
      <c r="H38" s="283">
        <v>-13786.874</v>
      </c>
      <c r="I38" s="283">
        <v>27571.583</v>
      </c>
      <c r="J38" s="283">
        <v>68410.874</v>
      </c>
      <c r="K38" s="283">
        <v>54750.567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</row>
    <row r="39" spans="1:157" ht="12">
      <c r="A39" s="121"/>
      <c r="B39" s="28" t="s">
        <v>108</v>
      </c>
      <c r="C39" s="89" t="s">
        <v>128</v>
      </c>
      <c r="D39" s="30">
        <v>6882486.966</v>
      </c>
      <c r="E39" s="30">
        <v>5658278.6389999995</v>
      </c>
      <c r="F39" s="283">
        <v>5464118.011</v>
      </c>
      <c r="G39" s="283">
        <v>4396310.987</v>
      </c>
      <c r="H39" s="283">
        <v>968079.93</v>
      </c>
      <c r="I39" s="283">
        <v>883406.242</v>
      </c>
      <c r="J39" s="283">
        <v>450289.025</v>
      </c>
      <c r="K39" s="283">
        <v>378561.41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</row>
    <row r="40" spans="1:157" ht="12">
      <c r="A40" s="121"/>
      <c r="B40" s="28" t="s">
        <v>110</v>
      </c>
      <c r="C40" s="89" t="s">
        <v>129</v>
      </c>
      <c r="D40" s="30">
        <v>1296043.903</v>
      </c>
      <c r="E40" s="30">
        <v>1083984.712</v>
      </c>
      <c r="F40" s="283">
        <v>798799.141</v>
      </c>
      <c r="G40" s="283">
        <v>684683.804</v>
      </c>
      <c r="H40" s="283">
        <v>377309.967</v>
      </c>
      <c r="I40" s="283">
        <v>331274.104</v>
      </c>
      <c r="J40" s="283">
        <v>119934.795</v>
      </c>
      <c r="K40" s="283">
        <v>68026.804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</row>
    <row r="41" spans="1:157" ht="12">
      <c r="A41" s="121"/>
      <c r="B41" s="28" t="s">
        <v>130</v>
      </c>
      <c r="C41" s="89" t="s">
        <v>131</v>
      </c>
      <c r="D41" s="30">
        <v>2872643.826</v>
      </c>
      <c r="E41" s="30">
        <v>3446672.168</v>
      </c>
      <c r="F41" s="283">
        <v>2250926.599</v>
      </c>
      <c r="G41" s="283">
        <v>2823533.163</v>
      </c>
      <c r="H41" s="283">
        <v>457972.015</v>
      </c>
      <c r="I41" s="283">
        <v>444212.681</v>
      </c>
      <c r="J41" s="283">
        <v>163745.212</v>
      </c>
      <c r="K41" s="283">
        <v>178926.324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</row>
    <row r="42" spans="1:157" ht="12">
      <c r="A42" s="121"/>
      <c r="B42" s="28" t="s">
        <v>132</v>
      </c>
      <c r="C42" s="89" t="s">
        <v>133</v>
      </c>
      <c r="D42" s="30">
        <v>1381274.578</v>
      </c>
      <c r="E42" s="30">
        <v>542695.873</v>
      </c>
      <c r="F42" s="283">
        <v>1065944.249</v>
      </c>
      <c r="G42" s="283">
        <v>318179.954</v>
      </c>
      <c r="H42" s="283">
        <v>214903.179</v>
      </c>
      <c r="I42" s="283">
        <v>142912.238</v>
      </c>
      <c r="J42" s="283">
        <v>100427.15</v>
      </c>
      <c r="K42" s="283">
        <v>81603.681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</row>
    <row r="43" spans="1:157" ht="12">
      <c r="A43" s="121"/>
      <c r="B43" s="111"/>
      <c r="C43" s="112"/>
      <c r="D43" s="112"/>
      <c r="E43" s="112"/>
      <c r="F43" s="112"/>
      <c r="G43" s="112"/>
      <c r="H43" s="112"/>
      <c r="I43" s="112"/>
      <c r="J43" s="112"/>
      <c r="K43" s="113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</row>
    <row r="44" spans="1:157" ht="21">
      <c r="A44" s="121"/>
      <c r="B44" s="87" t="s">
        <v>112</v>
      </c>
      <c r="C44" s="45" t="s">
        <v>134</v>
      </c>
      <c r="D44" s="91">
        <v>2231885.372</v>
      </c>
      <c r="E44" s="91">
        <v>2065968.6290000002</v>
      </c>
      <c r="F44" s="284">
        <v>1927772.878</v>
      </c>
      <c r="G44" s="284">
        <v>1794062.299</v>
      </c>
      <c r="H44" s="284">
        <v>125827.159</v>
      </c>
      <c r="I44" s="284">
        <v>96526.024</v>
      </c>
      <c r="J44" s="284">
        <v>178285.335</v>
      </c>
      <c r="K44" s="284">
        <v>175380.306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</row>
    <row r="45" spans="1:157" ht="12">
      <c r="A45" s="121"/>
      <c r="B45" s="88" t="s">
        <v>27</v>
      </c>
      <c r="C45" s="89" t="s">
        <v>135</v>
      </c>
      <c r="D45" s="30">
        <v>1569309.017</v>
      </c>
      <c r="E45" s="30">
        <v>1551298.3199999998</v>
      </c>
      <c r="F45" s="283">
        <v>1363634.169</v>
      </c>
      <c r="G45" s="283">
        <v>1347992.917</v>
      </c>
      <c r="H45" s="283">
        <v>77489.792</v>
      </c>
      <c r="I45" s="283">
        <v>71590.086</v>
      </c>
      <c r="J45" s="283">
        <v>128185.056</v>
      </c>
      <c r="K45" s="283">
        <v>131715.317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</row>
    <row r="46" spans="1:157" ht="12">
      <c r="A46" s="121"/>
      <c r="B46" s="88" t="s">
        <v>102</v>
      </c>
      <c r="C46" s="89" t="s">
        <v>136</v>
      </c>
      <c r="D46" s="30">
        <v>662576.355</v>
      </c>
      <c r="E46" s="30">
        <v>514670.309</v>
      </c>
      <c r="F46" s="283">
        <v>564138.709</v>
      </c>
      <c r="G46" s="283">
        <v>446069.382</v>
      </c>
      <c r="H46" s="283">
        <v>48337.367</v>
      </c>
      <c r="I46" s="283">
        <v>24935.938</v>
      </c>
      <c r="J46" s="283">
        <v>50100.279</v>
      </c>
      <c r="K46" s="283">
        <v>43664.989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</row>
    <row r="47" spans="1:157" ht="12">
      <c r="A47" s="121"/>
      <c r="B47" s="111"/>
      <c r="C47" s="112"/>
      <c r="D47" s="112"/>
      <c r="E47" s="112"/>
      <c r="F47" s="112"/>
      <c r="G47" s="112"/>
      <c r="H47" s="112"/>
      <c r="I47" s="112"/>
      <c r="J47" s="112"/>
      <c r="K47" s="113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</row>
    <row r="48" spans="1:157" ht="12">
      <c r="A48" s="121"/>
      <c r="B48" s="88" t="s">
        <v>119</v>
      </c>
      <c r="C48" s="89" t="s">
        <v>137</v>
      </c>
      <c r="D48" s="30">
        <v>27206805.722</v>
      </c>
      <c r="E48" s="30">
        <v>24499070.578</v>
      </c>
      <c r="F48" s="283">
        <v>20888165.403</v>
      </c>
      <c r="G48" s="283">
        <v>18933738.142</v>
      </c>
      <c r="H48" s="283">
        <v>4988189.553</v>
      </c>
      <c r="I48" s="283">
        <v>4488389.894</v>
      </c>
      <c r="J48" s="283">
        <v>1330450.766</v>
      </c>
      <c r="K48" s="283">
        <v>1076942.542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</row>
    <row r="49" spans="1:157" ht="12">
      <c r="A49" s="121"/>
      <c r="B49" s="28" t="s">
        <v>27</v>
      </c>
      <c r="C49" s="89" t="s">
        <v>138</v>
      </c>
      <c r="D49" s="30">
        <v>21202110.038</v>
      </c>
      <c r="E49" s="30">
        <v>18236734.084999997</v>
      </c>
      <c r="F49" s="283">
        <v>15149330.718</v>
      </c>
      <c r="G49" s="283">
        <v>12946407.656</v>
      </c>
      <c r="H49" s="283">
        <v>4802302.596</v>
      </c>
      <c r="I49" s="283">
        <v>4292549.608</v>
      </c>
      <c r="J49" s="283">
        <v>1250476.724</v>
      </c>
      <c r="K49" s="283">
        <v>997776.821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</row>
    <row r="50" spans="1:157" ht="12">
      <c r="A50" s="121"/>
      <c r="B50" s="28" t="s">
        <v>102</v>
      </c>
      <c r="C50" s="89" t="s">
        <v>139</v>
      </c>
      <c r="D50" s="30">
        <v>5772692.743</v>
      </c>
      <c r="E50" s="30">
        <v>5837021.775</v>
      </c>
      <c r="F50" s="283">
        <v>5526744.601</v>
      </c>
      <c r="G50" s="283">
        <v>5584191.472</v>
      </c>
      <c r="H50" s="283">
        <v>177105.864</v>
      </c>
      <c r="I50" s="283">
        <v>186364.149</v>
      </c>
      <c r="J50" s="283">
        <v>68842.278</v>
      </c>
      <c r="K50" s="283">
        <v>66466.154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</row>
    <row r="51" spans="1:11" ht="12">
      <c r="A51" s="121"/>
      <c r="B51" s="88" t="s">
        <v>104</v>
      </c>
      <c r="C51" s="89" t="s">
        <v>140</v>
      </c>
      <c r="D51" s="30">
        <v>232002.941</v>
      </c>
      <c r="E51" s="30">
        <v>425314.718</v>
      </c>
      <c r="F51" s="283">
        <v>212090.084</v>
      </c>
      <c r="G51" s="283">
        <v>403139.014</v>
      </c>
      <c r="H51" s="283">
        <v>8781.093</v>
      </c>
      <c r="I51" s="283">
        <v>9476.137</v>
      </c>
      <c r="J51" s="283">
        <v>11131.764</v>
      </c>
      <c r="K51" s="283">
        <v>12699.567</v>
      </c>
    </row>
    <row r="52" spans="1:11" ht="12">
      <c r="A52" s="121"/>
      <c r="B52" s="111"/>
      <c r="C52" s="112"/>
      <c r="D52" s="112"/>
      <c r="E52" s="112"/>
      <c r="F52" s="112"/>
      <c r="G52" s="112"/>
      <c r="H52" s="112"/>
      <c r="I52" s="112"/>
      <c r="J52" s="112"/>
      <c r="K52" s="113"/>
    </row>
    <row r="53" spans="1:11" ht="12">
      <c r="A53" s="121"/>
      <c r="B53" s="88" t="s">
        <v>141</v>
      </c>
      <c r="C53" s="89" t="s">
        <v>142</v>
      </c>
      <c r="D53" s="30">
        <v>37412623.441</v>
      </c>
      <c r="E53" s="30">
        <v>31795918.209</v>
      </c>
      <c r="F53" s="283">
        <v>30745706.472</v>
      </c>
      <c r="G53" s="283">
        <v>25866222.901</v>
      </c>
      <c r="H53" s="283">
        <v>4495309.541</v>
      </c>
      <c r="I53" s="283">
        <v>3881967.647</v>
      </c>
      <c r="J53" s="283">
        <v>2171607.428</v>
      </c>
      <c r="K53" s="283">
        <v>2047727.661</v>
      </c>
    </row>
    <row r="54" spans="1:11" ht="12">
      <c r="A54" s="121"/>
      <c r="B54" s="88" t="s">
        <v>27</v>
      </c>
      <c r="C54" s="89" t="s">
        <v>143</v>
      </c>
      <c r="D54" s="30">
        <v>1329.262</v>
      </c>
      <c r="E54" s="30">
        <v>824.115</v>
      </c>
      <c r="F54" s="283">
        <v>1329.262</v>
      </c>
      <c r="G54" s="283">
        <v>824.115</v>
      </c>
      <c r="H54" s="283">
        <v>0</v>
      </c>
      <c r="I54" s="283">
        <v>0</v>
      </c>
      <c r="J54" s="283">
        <v>0</v>
      </c>
      <c r="K54" s="283">
        <v>0</v>
      </c>
    </row>
    <row r="55" spans="1:11" ht="12">
      <c r="A55" s="121"/>
      <c r="B55" s="88" t="s">
        <v>102</v>
      </c>
      <c r="C55" s="89" t="s">
        <v>144</v>
      </c>
      <c r="D55" s="30">
        <v>18834811.421</v>
      </c>
      <c r="E55" s="30">
        <v>13961156.596</v>
      </c>
      <c r="F55" s="283">
        <v>15897458.288</v>
      </c>
      <c r="G55" s="283">
        <v>11774079.692</v>
      </c>
      <c r="H55" s="283">
        <v>1973578.117</v>
      </c>
      <c r="I55" s="283">
        <v>1394437.141</v>
      </c>
      <c r="J55" s="283">
        <v>963775.016</v>
      </c>
      <c r="K55" s="283">
        <v>792639.763</v>
      </c>
    </row>
    <row r="56" spans="1:11" ht="12">
      <c r="A56" s="121"/>
      <c r="B56" s="88" t="s">
        <v>104</v>
      </c>
      <c r="C56" s="89" t="s">
        <v>145</v>
      </c>
      <c r="D56" s="30">
        <v>18576482.758</v>
      </c>
      <c r="E56" s="30">
        <v>17833937.498000003</v>
      </c>
      <c r="F56" s="283">
        <v>14846918.922</v>
      </c>
      <c r="G56" s="283">
        <v>14091319.094</v>
      </c>
      <c r="H56" s="283">
        <v>2521731.424</v>
      </c>
      <c r="I56" s="283">
        <v>2487530.506</v>
      </c>
      <c r="J56" s="283">
        <v>1207832.412</v>
      </c>
      <c r="K56" s="283">
        <v>1255087.898</v>
      </c>
    </row>
    <row r="57" spans="1:11" ht="12">
      <c r="A57" s="121"/>
      <c r="B57" s="111"/>
      <c r="C57" s="112"/>
      <c r="D57" s="112"/>
      <c r="E57" s="112"/>
      <c r="F57" s="112"/>
      <c r="G57" s="112"/>
      <c r="H57" s="112"/>
      <c r="I57" s="112"/>
      <c r="J57" s="112"/>
      <c r="K57" s="113"/>
    </row>
    <row r="58" spans="1:11" ht="12">
      <c r="A58" s="122"/>
      <c r="B58" s="88" t="s">
        <v>146</v>
      </c>
      <c r="C58" s="89" t="s">
        <v>147</v>
      </c>
      <c r="D58" s="30">
        <v>1103976.4570000002</v>
      </c>
      <c r="E58" s="30">
        <v>1011764.021</v>
      </c>
      <c r="F58" s="283">
        <v>824717.339</v>
      </c>
      <c r="G58" s="283">
        <v>727616.423</v>
      </c>
      <c r="H58" s="283">
        <v>212193.565</v>
      </c>
      <c r="I58" s="283">
        <v>211789.656</v>
      </c>
      <c r="J58" s="283">
        <v>67065.553</v>
      </c>
      <c r="K58" s="283">
        <v>72357.942</v>
      </c>
    </row>
    <row r="59" spans="1:11" ht="14.25">
      <c r="A59"/>
      <c r="B59"/>
      <c r="C59"/>
      <c r="D59"/>
      <c r="E59"/>
      <c r="F59"/>
      <c r="G59"/>
      <c r="H59"/>
      <c r="I59"/>
      <c r="J59"/>
      <c r="K59"/>
    </row>
    <row r="60" spans="1:11" ht="14.25">
      <c r="A60"/>
      <c r="B60"/>
      <c r="C60"/>
      <c r="D60"/>
      <c r="E60"/>
      <c r="F60"/>
      <c r="G60"/>
      <c r="H60"/>
      <c r="I60"/>
      <c r="J60"/>
      <c r="K60"/>
    </row>
    <row r="61" spans="1:11" ht="14.25">
      <c r="A61"/>
      <c r="B61"/>
      <c r="C61"/>
      <c r="D61"/>
      <c r="E61"/>
      <c r="F61"/>
      <c r="G61"/>
      <c r="H61"/>
      <c r="I61"/>
      <c r="J61"/>
      <c r="K61"/>
    </row>
    <row r="62" spans="1:11" ht="14.25">
      <c r="A62"/>
      <c r="B62"/>
      <c r="C62"/>
      <c r="D62"/>
      <c r="E62"/>
      <c r="F62"/>
      <c r="G62"/>
      <c r="H62"/>
      <c r="I62"/>
      <c r="J62"/>
      <c r="K62"/>
    </row>
    <row r="63" spans="1:11" ht="14.25">
      <c r="A63"/>
      <c r="B63"/>
      <c r="C63"/>
      <c r="D63"/>
      <c r="E63"/>
      <c r="F63"/>
      <c r="G63"/>
      <c r="H63"/>
      <c r="I63"/>
      <c r="J63"/>
      <c r="K63"/>
    </row>
    <row r="64" spans="1:11" ht="14.25">
      <c r="A64"/>
      <c r="B64"/>
      <c r="C64"/>
      <c r="D64"/>
      <c r="E64"/>
      <c r="F64"/>
      <c r="G64"/>
      <c r="H64"/>
      <c r="I64"/>
      <c r="J64"/>
      <c r="K64"/>
    </row>
    <row r="65" spans="1:11" ht="14.25">
      <c r="A65"/>
      <c r="B65"/>
      <c r="C65"/>
      <c r="D65"/>
      <c r="E65"/>
      <c r="F65"/>
      <c r="G65"/>
      <c r="H65"/>
      <c r="I65"/>
      <c r="J65"/>
      <c r="K65"/>
    </row>
    <row r="66" spans="1:11" ht="14.25">
      <c r="A66"/>
      <c r="B66"/>
      <c r="C66"/>
      <c r="D66"/>
      <c r="E66"/>
      <c r="F66"/>
      <c r="G66"/>
      <c r="H66"/>
      <c r="I66"/>
      <c r="J66"/>
      <c r="K66"/>
    </row>
    <row r="67" spans="1:11" ht="14.25">
      <c r="A67"/>
      <c r="B67"/>
      <c r="C67"/>
      <c r="D67"/>
      <c r="E67"/>
      <c r="F67"/>
      <c r="G67"/>
      <c r="H67"/>
      <c r="I67"/>
      <c r="J67"/>
      <c r="K67"/>
    </row>
    <row r="68" spans="1:11" ht="14.25">
      <c r="A68"/>
      <c r="B68"/>
      <c r="C68"/>
      <c r="D68"/>
      <c r="E68"/>
      <c r="F68"/>
      <c r="G68"/>
      <c r="H68"/>
      <c r="I68"/>
      <c r="J68"/>
      <c r="K68"/>
    </row>
    <row r="69" spans="1:11" ht="14.25">
      <c r="A69"/>
      <c r="B69"/>
      <c r="C69"/>
      <c r="D69"/>
      <c r="E69"/>
      <c r="F69"/>
      <c r="G69"/>
      <c r="H69"/>
      <c r="I69"/>
      <c r="J69"/>
      <c r="K69"/>
    </row>
    <row r="70" spans="1:11" ht="14.25">
      <c r="A70"/>
      <c r="B70"/>
      <c r="C70"/>
      <c r="D70"/>
      <c r="E70"/>
      <c r="F70"/>
      <c r="G70"/>
      <c r="H70"/>
      <c r="I70"/>
      <c r="J70"/>
      <c r="K70"/>
    </row>
    <row r="71" spans="1:11" ht="14.25">
      <c r="A71"/>
      <c r="B71"/>
      <c r="C71"/>
      <c r="D71"/>
      <c r="E71"/>
      <c r="F71"/>
      <c r="G71"/>
      <c r="H71"/>
      <c r="I71"/>
      <c r="J71"/>
      <c r="K71"/>
    </row>
    <row r="72" spans="1:11" ht="14.25">
      <c r="A72"/>
      <c r="B72"/>
      <c r="C72"/>
      <c r="D72"/>
      <c r="E72"/>
      <c r="F72"/>
      <c r="G72"/>
      <c r="H72"/>
      <c r="I72"/>
      <c r="J72"/>
      <c r="K72"/>
    </row>
    <row r="73" spans="1:11" ht="14.25">
      <c r="A73"/>
      <c r="B73"/>
      <c r="C73"/>
      <c r="D73"/>
      <c r="E73"/>
      <c r="F73"/>
      <c r="G73"/>
      <c r="H73"/>
      <c r="I73"/>
      <c r="J73"/>
      <c r="K73"/>
    </row>
    <row r="74" spans="1:11" ht="14.25">
      <c r="A74"/>
      <c r="B74"/>
      <c r="C74"/>
      <c r="D74"/>
      <c r="E74"/>
      <c r="F74"/>
      <c r="G74"/>
      <c r="H74"/>
      <c r="I74"/>
      <c r="J74"/>
      <c r="K74"/>
    </row>
    <row r="75" spans="1:11" ht="14.25">
      <c r="A75"/>
      <c r="B75"/>
      <c r="C75"/>
      <c r="D75"/>
      <c r="E75"/>
      <c r="F75"/>
      <c r="G75"/>
      <c r="H75"/>
      <c r="I75"/>
      <c r="J75"/>
      <c r="K75"/>
    </row>
    <row r="76" spans="1:11" ht="14.25">
      <c r="A76"/>
      <c r="B76"/>
      <c r="C76"/>
      <c r="D76"/>
      <c r="E76"/>
      <c r="F76"/>
      <c r="G76"/>
      <c r="H76"/>
      <c r="I76"/>
      <c r="J76"/>
      <c r="K76"/>
    </row>
  </sheetData>
  <sheetProtection/>
  <mergeCells count="20">
    <mergeCell ref="B33:K33"/>
    <mergeCell ref="B43:K43"/>
    <mergeCell ref="B47:K47"/>
    <mergeCell ref="B52:K52"/>
    <mergeCell ref="B57:K57"/>
    <mergeCell ref="A10:A29"/>
    <mergeCell ref="A32:A58"/>
    <mergeCell ref="A8:K9"/>
    <mergeCell ref="A30:K31"/>
    <mergeCell ref="B10:C10"/>
    <mergeCell ref="B32:C32"/>
    <mergeCell ref="B11:K11"/>
    <mergeCell ref="B21:K21"/>
    <mergeCell ref="B28:K28"/>
    <mergeCell ref="A5:C6"/>
    <mergeCell ref="D5:E5"/>
    <mergeCell ref="F5:G5"/>
    <mergeCell ref="H5:I5"/>
    <mergeCell ref="J5:K5"/>
    <mergeCell ref="A7:C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31"/>
  <sheetViews>
    <sheetView zoomScalePageLayoutView="0" workbookViewId="0" topLeftCell="A97">
      <selection activeCell="A5" sqref="A5:R8"/>
    </sheetView>
  </sheetViews>
  <sheetFormatPr defaultColWidth="9.140625" defaultRowHeight="15"/>
  <cols>
    <col min="1" max="1" width="3.7109375" style="0" customWidth="1"/>
    <col min="2" max="2" width="17.28125" style="0" bestFit="1" customWidth="1"/>
    <col min="3" max="3" width="7.57421875" style="0" bestFit="1" customWidth="1"/>
    <col min="4" max="4" width="9.8515625" style="0" bestFit="1" customWidth="1"/>
    <col min="5" max="6" width="10.140625" style="0" bestFit="1" customWidth="1"/>
    <col min="7" max="18" width="11.7109375" style="0" customWidth="1"/>
  </cols>
  <sheetData>
    <row r="1" spans="1:16" ht="14.25">
      <c r="A1" s="163" t="s">
        <v>326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9"/>
      <c r="P1" s="9"/>
    </row>
    <row r="2" spans="1:14" ht="14.25">
      <c r="A2" s="163" t="s">
        <v>425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8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5"/>
      <c r="P3" s="25"/>
      <c r="Q3" s="25"/>
      <c r="R3" s="25"/>
    </row>
    <row r="4" spans="1:18" ht="14.25">
      <c r="A4" s="25"/>
      <c r="B4" s="25"/>
      <c r="C4" s="25"/>
      <c r="D4" s="25"/>
      <c r="E4" s="14" t="s">
        <v>1</v>
      </c>
      <c r="F4" s="25"/>
      <c r="G4" s="14" t="s">
        <v>1</v>
      </c>
      <c r="H4" s="25"/>
      <c r="I4" s="25"/>
      <c r="J4" s="25"/>
      <c r="K4" s="25"/>
      <c r="L4" s="25"/>
      <c r="M4" s="25"/>
      <c r="N4" s="25"/>
      <c r="O4" s="25"/>
      <c r="P4" s="25"/>
      <c r="Q4" s="184" t="s">
        <v>247</v>
      </c>
      <c r="R4" s="185"/>
    </row>
    <row r="5" spans="1:18" ht="14.25">
      <c r="A5" s="198" t="s">
        <v>153</v>
      </c>
      <c r="B5" s="93"/>
      <c r="C5" s="186" t="s">
        <v>327</v>
      </c>
      <c r="D5" s="201" t="s">
        <v>423</v>
      </c>
      <c r="E5" s="202" t="s">
        <v>424</v>
      </c>
      <c r="F5" s="93"/>
      <c r="G5" s="198" t="s">
        <v>28</v>
      </c>
      <c r="H5" s="93"/>
      <c r="I5" s="202" t="s">
        <v>276</v>
      </c>
      <c r="J5" s="93"/>
      <c r="K5" s="198" t="s">
        <v>277</v>
      </c>
      <c r="L5" s="93"/>
      <c r="M5" s="198" t="s">
        <v>278</v>
      </c>
      <c r="N5" s="93"/>
      <c r="O5" s="202" t="s">
        <v>279</v>
      </c>
      <c r="P5" s="93"/>
      <c r="Q5" s="202" t="s">
        <v>280</v>
      </c>
      <c r="R5" s="93"/>
    </row>
    <row r="6" spans="1:18" ht="14.25">
      <c r="A6" s="94"/>
      <c r="B6" s="95"/>
      <c r="C6" s="167"/>
      <c r="D6" s="213"/>
      <c r="E6" s="94"/>
      <c r="F6" s="95"/>
      <c r="G6" s="94"/>
      <c r="H6" s="95"/>
      <c r="I6" s="94"/>
      <c r="J6" s="95"/>
      <c r="K6" s="94"/>
      <c r="L6" s="95"/>
      <c r="M6" s="94"/>
      <c r="N6" s="95"/>
      <c r="O6" s="94"/>
      <c r="P6" s="95"/>
      <c r="Q6" s="94"/>
      <c r="R6" s="95"/>
    </row>
    <row r="7" spans="1:18" ht="14.25">
      <c r="A7" s="94"/>
      <c r="B7" s="95"/>
      <c r="C7" s="167"/>
      <c r="D7" s="216"/>
      <c r="E7" s="96"/>
      <c r="F7" s="97"/>
      <c r="G7" s="96"/>
      <c r="H7" s="97"/>
      <c r="I7" s="96"/>
      <c r="J7" s="97"/>
      <c r="K7" s="96"/>
      <c r="L7" s="97"/>
      <c r="M7" s="96"/>
      <c r="N7" s="97"/>
      <c r="O7" s="96"/>
      <c r="P7" s="97"/>
      <c r="Q7" s="96"/>
      <c r="R7" s="97"/>
    </row>
    <row r="8" spans="1:18" ht="14.25">
      <c r="A8" s="96"/>
      <c r="B8" s="97"/>
      <c r="C8" s="168"/>
      <c r="D8" s="90">
        <v>2008</v>
      </c>
      <c r="E8" s="77">
        <v>2008</v>
      </c>
      <c r="F8" s="90">
        <v>2007</v>
      </c>
      <c r="G8" s="77">
        <v>2008</v>
      </c>
      <c r="H8" s="90">
        <v>2007</v>
      </c>
      <c r="I8" s="77">
        <v>2008</v>
      </c>
      <c r="J8" s="90">
        <v>2007</v>
      </c>
      <c r="K8" s="77">
        <v>2008</v>
      </c>
      <c r="L8" s="90">
        <v>2007</v>
      </c>
      <c r="M8" s="77">
        <v>2008</v>
      </c>
      <c r="N8" s="90">
        <v>2007</v>
      </c>
      <c r="O8" s="77">
        <v>2008</v>
      </c>
      <c r="P8" s="90">
        <v>2007</v>
      </c>
      <c r="Q8" s="77">
        <v>2008</v>
      </c>
      <c r="R8" s="90">
        <v>2007</v>
      </c>
    </row>
    <row r="9" spans="1:18" ht="14.25">
      <c r="A9" s="132" t="s">
        <v>169</v>
      </c>
      <c r="B9" s="169" t="s">
        <v>328</v>
      </c>
      <c r="C9" s="67" t="s">
        <v>323</v>
      </c>
      <c r="D9" s="39">
        <v>323</v>
      </c>
      <c r="E9" s="40">
        <v>3927.19</v>
      </c>
      <c r="F9" s="40">
        <v>4002.09</v>
      </c>
      <c r="G9" s="30">
        <v>414011.325</v>
      </c>
      <c r="H9" s="30">
        <v>396758.548</v>
      </c>
      <c r="I9" s="30">
        <v>77816.141</v>
      </c>
      <c r="J9" s="30">
        <v>69200.356</v>
      </c>
      <c r="K9" s="30">
        <v>12310.791</v>
      </c>
      <c r="L9" s="30">
        <v>25800.632</v>
      </c>
      <c r="M9" s="30">
        <v>21839.139</v>
      </c>
      <c r="N9" s="30">
        <v>10714.195</v>
      </c>
      <c r="O9" s="30">
        <v>-9528.348</v>
      </c>
      <c r="P9" s="30">
        <v>15086.437</v>
      </c>
      <c r="Q9" s="30">
        <v>594865.603</v>
      </c>
      <c r="R9" s="30">
        <v>554380.484</v>
      </c>
    </row>
    <row r="10" spans="1:18" ht="14.25">
      <c r="A10" s="132"/>
      <c r="B10" s="170"/>
      <c r="C10" s="67" t="s">
        <v>324</v>
      </c>
      <c r="D10" s="39">
        <v>24</v>
      </c>
      <c r="E10" s="40">
        <v>48.99</v>
      </c>
      <c r="F10" s="40">
        <v>46.67</v>
      </c>
      <c r="G10" s="30">
        <v>11944.595</v>
      </c>
      <c r="H10" s="30">
        <v>10001.1</v>
      </c>
      <c r="I10" s="30">
        <v>807.272</v>
      </c>
      <c r="J10" s="30">
        <v>749.513</v>
      </c>
      <c r="K10" s="30">
        <v>202.966</v>
      </c>
      <c r="L10" s="30">
        <v>99.453</v>
      </c>
      <c r="M10" s="30">
        <v>854.765</v>
      </c>
      <c r="N10" s="30">
        <v>662.443</v>
      </c>
      <c r="O10" s="30">
        <v>-651.799</v>
      </c>
      <c r="P10" s="30">
        <v>-562.99</v>
      </c>
      <c r="Q10" s="30">
        <v>13288.091</v>
      </c>
      <c r="R10" s="30">
        <v>12334.614</v>
      </c>
    </row>
    <row r="11" spans="1:18" ht="14.25">
      <c r="A11" s="132"/>
      <c r="B11" s="170"/>
      <c r="C11" s="67" t="s">
        <v>315</v>
      </c>
      <c r="D11" s="39">
        <v>9</v>
      </c>
      <c r="E11" s="40">
        <v>45.98</v>
      </c>
      <c r="F11" s="40">
        <v>50</v>
      </c>
      <c r="G11" s="30">
        <v>4352.385</v>
      </c>
      <c r="H11" s="30">
        <v>3594.707</v>
      </c>
      <c r="I11" s="30">
        <v>684.537</v>
      </c>
      <c r="J11" s="30">
        <v>373.299</v>
      </c>
      <c r="K11" s="30">
        <v>184.517</v>
      </c>
      <c r="L11" s="30">
        <v>200.786</v>
      </c>
      <c r="M11" s="30">
        <v>56.802</v>
      </c>
      <c r="N11" s="30">
        <v>72.346</v>
      </c>
      <c r="O11" s="30">
        <v>127.715</v>
      </c>
      <c r="P11" s="30">
        <v>128.44</v>
      </c>
      <c r="Q11" s="30">
        <v>4488.255</v>
      </c>
      <c r="R11" s="30">
        <v>2971.287</v>
      </c>
    </row>
    <row r="12" spans="1:18" ht="14.25">
      <c r="A12" s="132"/>
      <c r="B12" s="170"/>
      <c r="C12" s="67" t="s">
        <v>5</v>
      </c>
      <c r="D12" s="39">
        <v>356</v>
      </c>
      <c r="E12" s="40">
        <v>4022.16</v>
      </c>
      <c r="F12" s="40">
        <v>4098.76</v>
      </c>
      <c r="G12" s="30">
        <v>430308.305</v>
      </c>
      <c r="H12" s="30">
        <v>410354.355</v>
      </c>
      <c r="I12" s="30">
        <v>79307.95</v>
      </c>
      <c r="J12" s="30">
        <v>70323.168</v>
      </c>
      <c r="K12" s="30">
        <v>12698.274</v>
      </c>
      <c r="L12" s="30">
        <v>26100.871000000003</v>
      </c>
      <c r="M12" s="30">
        <v>22750.706</v>
      </c>
      <c r="N12" s="30">
        <v>11448.983999999999</v>
      </c>
      <c r="O12" s="30">
        <v>-10052.432</v>
      </c>
      <c r="P12" s="30">
        <v>14651.887</v>
      </c>
      <c r="Q12" s="30">
        <v>612641.949</v>
      </c>
      <c r="R12" s="30">
        <v>569686.385</v>
      </c>
    </row>
    <row r="13" spans="1:18" ht="14.25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</row>
    <row r="14" spans="1:18" ht="14.25">
      <c r="A14" s="132" t="s">
        <v>171</v>
      </c>
      <c r="B14" s="161" t="s">
        <v>172</v>
      </c>
      <c r="C14" s="67" t="s">
        <v>323</v>
      </c>
      <c r="D14" s="39">
        <v>55</v>
      </c>
      <c r="E14" s="40">
        <v>3047.63</v>
      </c>
      <c r="F14" s="40">
        <v>3207.89</v>
      </c>
      <c r="G14" s="30">
        <v>263445.704</v>
      </c>
      <c r="H14" s="30">
        <v>258648.615</v>
      </c>
      <c r="I14" s="30">
        <v>8695.45</v>
      </c>
      <c r="J14" s="30">
        <v>7926.73</v>
      </c>
      <c r="K14" s="30">
        <v>6269.3</v>
      </c>
      <c r="L14" s="30">
        <v>11671.499</v>
      </c>
      <c r="M14" s="30">
        <v>8581.549</v>
      </c>
      <c r="N14" s="30">
        <v>1707.683</v>
      </c>
      <c r="O14" s="30">
        <v>-2312.249</v>
      </c>
      <c r="P14" s="30">
        <v>9963.816</v>
      </c>
      <c r="Q14" s="30">
        <v>391182.339</v>
      </c>
      <c r="R14" s="30">
        <v>384860.109</v>
      </c>
    </row>
    <row r="15" spans="1:18" ht="14.25">
      <c r="A15" s="132"/>
      <c r="B15" s="161"/>
      <c r="C15" s="67" t="s">
        <v>324</v>
      </c>
      <c r="D15" s="39">
        <v>5</v>
      </c>
      <c r="E15" s="40">
        <v>18.48</v>
      </c>
      <c r="F15" s="40">
        <v>23.93</v>
      </c>
      <c r="G15" s="30">
        <v>2319.995</v>
      </c>
      <c r="H15" s="30">
        <v>2140.631</v>
      </c>
      <c r="I15" s="30">
        <v>4.738</v>
      </c>
      <c r="J15" s="30">
        <v>0</v>
      </c>
      <c r="K15" s="30">
        <v>94.375</v>
      </c>
      <c r="L15" s="30">
        <v>60.017</v>
      </c>
      <c r="M15" s="30">
        <v>2524.25</v>
      </c>
      <c r="N15" s="30">
        <v>1486.432</v>
      </c>
      <c r="O15" s="30">
        <v>-2429.875</v>
      </c>
      <c r="P15" s="30">
        <v>-1426.415</v>
      </c>
      <c r="Q15" s="30">
        <v>13498.266</v>
      </c>
      <c r="R15" s="30">
        <v>15320.02</v>
      </c>
    </row>
    <row r="16" spans="1:18" ht="14.25">
      <c r="A16" s="132"/>
      <c r="B16" s="161"/>
      <c r="C16" s="67" t="s">
        <v>315</v>
      </c>
      <c r="D16" s="39">
        <v>6</v>
      </c>
      <c r="E16" s="40">
        <v>255.18</v>
      </c>
      <c r="F16" s="40">
        <v>232.19</v>
      </c>
      <c r="G16" s="30">
        <v>50696.717</v>
      </c>
      <c r="H16" s="30">
        <v>44387.932</v>
      </c>
      <c r="I16" s="30">
        <v>17654.512</v>
      </c>
      <c r="J16" s="30">
        <v>13258.956</v>
      </c>
      <c r="K16" s="30">
        <v>1456.641</v>
      </c>
      <c r="L16" s="30">
        <v>3779.124</v>
      </c>
      <c r="M16" s="30">
        <v>0</v>
      </c>
      <c r="N16" s="30">
        <v>5.584</v>
      </c>
      <c r="O16" s="30">
        <v>1456.641</v>
      </c>
      <c r="P16" s="30">
        <v>3773.54</v>
      </c>
      <c r="Q16" s="30">
        <v>79317.516</v>
      </c>
      <c r="R16" s="30">
        <v>72196.291</v>
      </c>
    </row>
    <row r="17" spans="1:18" ht="14.25">
      <c r="A17" s="132"/>
      <c r="B17" s="161"/>
      <c r="C17" s="67" t="s">
        <v>5</v>
      </c>
      <c r="D17" s="39">
        <v>66</v>
      </c>
      <c r="E17" s="40">
        <v>3321.29</v>
      </c>
      <c r="F17" s="40">
        <v>3464.0099999999998</v>
      </c>
      <c r="G17" s="30">
        <v>316462.416</v>
      </c>
      <c r="H17" s="30">
        <v>305177.17799999996</v>
      </c>
      <c r="I17" s="30">
        <v>26354.699999999997</v>
      </c>
      <c r="J17" s="30">
        <v>21185.686</v>
      </c>
      <c r="K17" s="30">
        <v>7820.316000000001</v>
      </c>
      <c r="L17" s="30">
        <v>15510.64</v>
      </c>
      <c r="M17" s="30">
        <v>11105.799</v>
      </c>
      <c r="N17" s="30">
        <v>3199.6989999999996</v>
      </c>
      <c r="O17" s="30">
        <v>-3285.4829999999997</v>
      </c>
      <c r="P17" s="30">
        <v>12310.941000000003</v>
      </c>
      <c r="Q17" s="30">
        <v>483998.121</v>
      </c>
      <c r="R17" s="30">
        <v>472376.42000000004</v>
      </c>
    </row>
    <row r="18" spans="1:18" ht="14.2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4"/>
    </row>
    <row r="19" spans="1:18" ht="14.25">
      <c r="A19" s="132" t="s">
        <v>173</v>
      </c>
      <c r="B19" s="162" t="s">
        <v>281</v>
      </c>
      <c r="C19" s="67" t="s">
        <v>323</v>
      </c>
      <c r="D19" s="39">
        <v>6028</v>
      </c>
      <c r="E19" s="40">
        <v>161580.21</v>
      </c>
      <c r="F19" s="40">
        <v>160813.91</v>
      </c>
      <c r="G19" s="30">
        <v>18842223.171</v>
      </c>
      <c r="H19" s="30">
        <v>18166621.373</v>
      </c>
      <c r="I19" s="30">
        <v>10231895.197</v>
      </c>
      <c r="J19" s="30">
        <v>10040601.166</v>
      </c>
      <c r="K19" s="30">
        <v>687251.741</v>
      </c>
      <c r="L19" s="30">
        <v>853719.085</v>
      </c>
      <c r="M19" s="30">
        <v>207291.141</v>
      </c>
      <c r="N19" s="30">
        <v>99392.422</v>
      </c>
      <c r="O19" s="30">
        <v>479960.6</v>
      </c>
      <c r="P19" s="30">
        <v>754326.663</v>
      </c>
      <c r="Q19" s="30">
        <v>19281389.657</v>
      </c>
      <c r="R19" s="30">
        <v>17653259.824</v>
      </c>
    </row>
    <row r="20" spans="1:18" ht="14.25">
      <c r="A20" s="132"/>
      <c r="B20" s="161"/>
      <c r="C20" s="67" t="s">
        <v>324</v>
      </c>
      <c r="D20" s="39">
        <v>385</v>
      </c>
      <c r="E20" s="40">
        <v>19789.72</v>
      </c>
      <c r="F20" s="40">
        <v>19137.82</v>
      </c>
      <c r="G20" s="30">
        <v>2988879.537</v>
      </c>
      <c r="H20" s="30">
        <v>2877246.773</v>
      </c>
      <c r="I20" s="30">
        <v>2299046.874</v>
      </c>
      <c r="J20" s="30">
        <v>2209341.876</v>
      </c>
      <c r="K20" s="30">
        <v>113793.167</v>
      </c>
      <c r="L20" s="30">
        <v>138450.854</v>
      </c>
      <c r="M20" s="30">
        <v>56084.028</v>
      </c>
      <c r="N20" s="30">
        <v>35691.373</v>
      </c>
      <c r="O20" s="30">
        <v>57709.139</v>
      </c>
      <c r="P20" s="30">
        <v>102759.481</v>
      </c>
      <c r="Q20" s="30">
        <v>1958217.868</v>
      </c>
      <c r="R20" s="30">
        <v>1985570.069</v>
      </c>
    </row>
    <row r="21" spans="1:18" ht="14.25">
      <c r="A21" s="132"/>
      <c r="B21" s="161"/>
      <c r="C21" s="67" t="s">
        <v>315</v>
      </c>
      <c r="D21" s="39">
        <v>263</v>
      </c>
      <c r="E21" s="40">
        <v>16641.35</v>
      </c>
      <c r="F21" s="40">
        <v>17059.61</v>
      </c>
      <c r="G21" s="30">
        <v>3237636.8</v>
      </c>
      <c r="H21" s="30">
        <v>3262694.247</v>
      </c>
      <c r="I21" s="30">
        <v>2480254.413</v>
      </c>
      <c r="J21" s="30">
        <v>2535121.354</v>
      </c>
      <c r="K21" s="30">
        <v>73141.842</v>
      </c>
      <c r="L21" s="30">
        <v>101729.356</v>
      </c>
      <c r="M21" s="30">
        <v>22738.482</v>
      </c>
      <c r="N21" s="30">
        <v>11378.682</v>
      </c>
      <c r="O21" s="30">
        <v>50403.36</v>
      </c>
      <c r="P21" s="30">
        <v>90350.674</v>
      </c>
      <c r="Q21" s="30">
        <v>2207907.877</v>
      </c>
      <c r="R21" s="30">
        <v>2191711.281</v>
      </c>
    </row>
    <row r="22" spans="1:18" ht="14.25">
      <c r="A22" s="132"/>
      <c r="B22" s="161"/>
      <c r="C22" s="67" t="s">
        <v>5</v>
      </c>
      <c r="D22" s="39">
        <v>6676</v>
      </c>
      <c r="E22" s="40">
        <v>198011.28</v>
      </c>
      <c r="F22" s="40">
        <v>197011.34000000003</v>
      </c>
      <c r="G22" s="30">
        <v>25068739.508</v>
      </c>
      <c r="H22" s="30">
        <v>24306562.393</v>
      </c>
      <c r="I22" s="30">
        <v>15011196.484000001</v>
      </c>
      <c r="J22" s="30">
        <v>14785064.396</v>
      </c>
      <c r="K22" s="30">
        <v>874186.75</v>
      </c>
      <c r="L22" s="30">
        <v>1093899.295</v>
      </c>
      <c r="M22" s="30">
        <v>286113.651</v>
      </c>
      <c r="N22" s="30">
        <v>146462.477</v>
      </c>
      <c r="O22" s="30">
        <v>588073.0989999999</v>
      </c>
      <c r="P22" s="30">
        <v>947436.818</v>
      </c>
      <c r="Q22" s="30">
        <v>23447515.402000003</v>
      </c>
      <c r="R22" s="30">
        <v>21830541.174</v>
      </c>
    </row>
    <row r="23" spans="1:18" ht="14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4.25">
      <c r="A24" s="132" t="s">
        <v>175</v>
      </c>
      <c r="B24" s="162" t="s">
        <v>282</v>
      </c>
      <c r="C24" s="67" t="s">
        <v>323</v>
      </c>
      <c r="D24" s="39">
        <v>182</v>
      </c>
      <c r="E24" s="40">
        <v>6929.65</v>
      </c>
      <c r="F24" s="40">
        <v>6939.85</v>
      </c>
      <c r="G24" s="30">
        <v>2668955.195</v>
      </c>
      <c r="H24" s="30">
        <v>2135053.017</v>
      </c>
      <c r="I24" s="30">
        <v>163220.18</v>
      </c>
      <c r="J24" s="30">
        <v>107325.666</v>
      </c>
      <c r="K24" s="30">
        <v>104452.918</v>
      </c>
      <c r="L24" s="30">
        <v>111427.667</v>
      </c>
      <c r="M24" s="30">
        <v>1375.982</v>
      </c>
      <c r="N24" s="30">
        <v>1830.709</v>
      </c>
      <c r="O24" s="30">
        <v>103076.936</v>
      </c>
      <c r="P24" s="30">
        <v>109596.958</v>
      </c>
      <c r="Q24" s="30">
        <v>4269034.4</v>
      </c>
      <c r="R24" s="30">
        <v>3753333.673</v>
      </c>
    </row>
    <row r="25" spans="1:18" ht="14.25">
      <c r="A25" s="132"/>
      <c r="B25" s="161"/>
      <c r="C25" s="67" t="s">
        <v>324</v>
      </c>
      <c r="D25" s="39">
        <v>15</v>
      </c>
      <c r="E25" s="40">
        <v>9.53</v>
      </c>
      <c r="F25" s="40">
        <v>8.93</v>
      </c>
      <c r="G25" s="30">
        <v>26764.681</v>
      </c>
      <c r="H25" s="30">
        <v>133540.638</v>
      </c>
      <c r="I25" s="30">
        <v>3522.896</v>
      </c>
      <c r="J25" s="30">
        <v>67038.512</v>
      </c>
      <c r="K25" s="30">
        <v>668.182</v>
      </c>
      <c r="L25" s="30">
        <v>43.613</v>
      </c>
      <c r="M25" s="30">
        <v>281.464</v>
      </c>
      <c r="N25" s="30">
        <v>924.172</v>
      </c>
      <c r="O25" s="30">
        <v>386.718</v>
      </c>
      <c r="P25" s="30">
        <v>-880.559</v>
      </c>
      <c r="Q25" s="30">
        <v>7414.541</v>
      </c>
      <c r="R25" s="30">
        <v>23297.218</v>
      </c>
    </row>
    <row r="26" spans="1:18" ht="14.25">
      <c r="A26" s="132"/>
      <c r="B26" s="161"/>
      <c r="C26" s="67" t="s">
        <v>315</v>
      </c>
      <c r="D26" s="39">
        <v>9</v>
      </c>
      <c r="E26" s="40">
        <v>602.46</v>
      </c>
      <c r="F26" s="40">
        <v>614.43</v>
      </c>
      <c r="G26" s="30">
        <v>182799.386</v>
      </c>
      <c r="H26" s="30">
        <v>158405.522</v>
      </c>
      <c r="I26" s="30">
        <v>69640.983</v>
      </c>
      <c r="J26" s="30">
        <v>63979.296</v>
      </c>
      <c r="K26" s="30">
        <v>1436.304</v>
      </c>
      <c r="L26" s="30">
        <v>609.135</v>
      </c>
      <c r="M26" s="30">
        <v>5.46</v>
      </c>
      <c r="N26" s="30">
        <v>305.852</v>
      </c>
      <c r="O26" s="30">
        <v>1430.844</v>
      </c>
      <c r="P26" s="30">
        <v>303.283</v>
      </c>
      <c r="Q26" s="30">
        <v>601930.418</v>
      </c>
      <c r="R26" s="30">
        <v>601917.339</v>
      </c>
    </row>
    <row r="27" spans="1:18" ht="14.25">
      <c r="A27" s="132"/>
      <c r="B27" s="161"/>
      <c r="C27" s="67" t="s">
        <v>5</v>
      </c>
      <c r="D27" s="39">
        <v>206</v>
      </c>
      <c r="E27" s="40">
        <v>7541.639999999999</v>
      </c>
      <c r="F27" s="40">
        <v>7563.210000000001</v>
      </c>
      <c r="G27" s="30">
        <v>2878519.2619999996</v>
      </c>
      <c r="H27" s="30">
        <v>2426999.1769999997</v>
      </c>
      <c r="I27" s="30">
        <v>236384.059</v>
      </c>
      <c r="J27" s="30">
        <v>238343.47400000002</v>
      </c>
      <c r="K27" s="30">
        <v>106557.40400000001</v>
      </c>
      <c r="L27" s="30">
        <v>112080.415</v>
      </c>
      <c r="M27" s="30">
        <v>1662.906</v>
      </c>
      <c r="N27" s="30">
        <v>3060.733</v>
      </c>
      <c r="O27" s="30">
        <v>104894.49799999999</v>
      </c>
      <c r="P27" s="30">
        <v>109019.682</v>
      </c>
      <c r="Q27" s="30">
        <v>4878379.359</v>
      </c>
      <c r="R27" s="30">
        <v>4378548.2299999995</v>
      </c>
    </row>
    <row r="28" spans="1:18" ht="14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4"/>
    </row>
    <row r="29" spans="1:18" ht="14.25">
      <c r="A29" s="160" t="s">
        <v>177</v>
      </c>
      <c r="B29" s="162" t="s">
        <v>283</v>
      </c>
      <c r="C29" s="67" t="s">
        <v>323</v>
      </c>
      <c r="D29" s="39">
        <v>212</v>
      </c>
      <c r="E29" s="40">
        <v>8458.63</v>
      </c>
      <c r="F29" s="40">
        <v>8184.47</v>
      </c>
      <c r="G29" s="30">
        <v>878929.031</v>
      </c>
      <c r="H29" s="30">
        <v>777641.322</v>
      </c>
      <c r="I29" s="30">
        <v>86849.077</v>
      </c>
      <c r="J29" s="30">
        <v>91159.409</v>
      </c>
      <c r="K29" s="30">
        <v>21901.329</v>
      </c>
      <c r="L29" s="30">
        <v>26597.905</v>
      </c>
      <c r="M29" s="30">
        <v>4296.579</v>
      </c>
      <c r="N29" s="30">
        <v>1547.847</v>
      </c>
      <c r="O29" s="30">
        <v>17604.75</v>
      </c>
      <c r="P29" s="30">
        <v>25050.058</v>
      </c>
      <c r="Q29" s="30">
        <v>2145563.167</v>
      </c>
      <c r="R29" s="30">
        <v>2024090.715</v>
      </c>
    </row>
    <row r="30" spans="1:18" ht="14.25">
      <c r="A30" s="160"/>
      <c r="B30" s="161"/>
      <c r="C30" s="67" t="s">
        <v>324</v>
      </c>
      <c r="D30" s="39">
        <v>29</v>
      </c>
      <c r="E30" s="40">
        <v>174.51</v>
      </c>
      <c r="F30" s="40">
        <v>161.39</v>
      </c>
      <c r="G30" s="30">
        <v>35599.335</v>
      </c>
      <c r="H30" s="30">
        <v>33994.615</v>
      </c>
      <c r="I30" s="30">
        <v>990.3</v>
      </c>
      <c r="J30" s="30">
        <v>702.198</v>
      </c>
      <c r="K30" s="30">
        <v>1519.722</v>
      </c>
      <c r="L30" s="30">
        <v>1485.302</v>
      </c>
      <c r="M30" s="30">
        <v>318.085</v>
      </c>
      <c r="N30" s="30">
        <v>7.358</v>
      </c>
      <c r="O30" s="30">
        <v>1201.637</v>
      </c>
      <c r="P30" s="30">
        <v>1477.944</v>
      </c>
      <c r="Q30" s="30">
        <v>35477.342</v>
      </c>
      <c r="R30" s="30">
        <v>34200.404</v>
      </c>
    </row>
    <row r="31" spans="1:18" ht="14.25">
      <c r="A31" s="160"/>
      <c r="B31" s="161"/>
      <c r="C31" s="67" t="s">
        <v>315</v>
      </c>
      <c r="D31" s="39">
        <v>19</v>
      </c>
      <c r="E31" s="40">
        <v>59.78</v>
      </c>
      <c r="F31" s="40">
        <v>49.12</v>
      </c>
      <c r="G31" s="30">
        <v>24203.779</v>
      </c>
      <c r="H31" s="30">
        <v>31136.721</v>
      </c>
      <c r="I31" s="30">
        <v>2031.938</v>
      </c>
      <c r="J31" s="30">
        <v>2628.344</v>
      </c>
      <c r="K31" s="30">
        <v>966.558</v>
      </c>
      <c r="L31" s="30">
        <v>4901.525</v>
      </c>
      <c r="M31" s="30">
        <v>1326.113</v>
      </c>
      <c r="N31" s="30">
        <v>442.316</v>
      </c>
      <c r="O31" s="30">
        <v>-359.555</v>
      </c>
      <c r="P31" s="30">
        <v>4459.209</v>
      </c>
      <c r="Q31" s="30">
        <v>64626.507</v>
      </c>
      <c r="R31" s="30">
        <v>63619.015</v>
      </c>
    </row>
    <row r="32" spans="1:18" ht="14.25">
      <c r="A32" s="160"/>
      <c r="B32" s="161"/>
      <c r="C32" s="67" t="s">
        <v>5</v>
      </c>
      <c r="D32" s="39">
        <v>260</v>
      </c>
      <c r="E32" s="40">
        <v>8692.92</v>
      </c>
      <c r="F32" s="40">
        <v>8394.980000000001</v>
      </c>
      <c r="G32" s="30">
        <v>938732.1449999999</v>
      </c>
      <c r="H32" s="30">
        <v>842772.658</v>
      </c>
      <c r="I32" s="30">
        <v>89871.315</v>
      </c>
      <c r="J32" s="30">
        <v>94489.951</v>
      </c>
      <c r="K32" s="30">
        <v>24387.609000000004</v>
      </c>
      <c r="L32" s="30">
        <v>32984.731999999996</v>
      </c>
      <c r="M32" s="30">
        <v>5940.777</v>
      </c>
      <c r="N32" s="30">
        <v>1997.521</v>
      </c>
      <c r="O32" s="30">
        <v>18446.832</v>
      </c>
      <c r="P32" s="30">
        <v>30987.211</v>
      </c>
      <c r="Q32" s="30">
        <v>2245667.0160000003</v>
      </c>
      <c r="R32" s="30">
        <v>2121910.134</v>
      </c>
    </row>
    <row r="33" spans="1:18" ht="14.2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</row>
    <row r="34" spans="1:18" ht="14.25">
      <c r="A34" s="132" t="s">
        <v>179</v>
      </c>
      <c r="B34" s="161" t="s">
        <v>180</v>
      </c>
      <c r="C34" s="67" t="s">
        <v>323</v>
      </c>
      <c r="D34" s="39">
        <v>4848</v>
      </c>
      <c r="E34" s="40">
        <v>47814.96</v>
      </c>
      <c r="F34" s="40">
        <v>46484.16</v>
      </c>
      <c r="G34" s="30">
        <v>6944500.137</v>
      </c>
      <c r="H34" s="30">
        <v>6585248.423</v>
      </c>
      <c r="I34" s="30">
        <v>351416.681</v>
      </c>
      <c r="J34" s="30">
        <v>318835.432</v>
      </c>
      <c r="K34" s="30">
        <v>196773.847</v>
      </c>
      <c r="L34" s="30">
        <v>210669.659</v>
      </c>
      <c r="M34" s="30">
        <v>38698.498</v>
      </c>
      <c r="N34" s="30">
        <v>28650.836</v>
      </c>
      <c r="O34" s="30">
        <v>158075.349</v>
      </c>
      <c r="P34" s="30">
        <v>182018.823</v>
      </c>
      <c r="Q34" s="30">
        <v>6707335.283</v>
      </c>
      <c r="R34" s="30">
        <v>6192243.295</v>
      </c>
    </row>
    <row r="35" spans="1:18" ht="14.25">
      <c r="A35" s="132"/>
      <c r="B35" s="161"/>
      <c r="C35" s="67" t="s">
        <v>324</v>
      </c>
      <c r="D35" s="39">
        <v>1676</v>
      </c>
      <c r="E35" s="40">
        <v>6589.52</v>
      </c>
      <c r="F35" s="40">
        <v>4730.21</v>
      </c>
      <c r="G35" s="30">
        <v>521465.42</v>
      </c>
      <c r="H35" s="30">
        <v>446899.008</v>
      </c>
      <c r="I35" s="30">
        <v>31319.797</v>
      </c>
      <c r="J35" s="30">
        <v>21158.343</v>
      </c>
      <c r="K35" s="30">
        <v>15191.895</v>
      </c>
      <c r="L35" s="30">
        <v>11248.651</v>
      </c>
      <c r="M35" s="30">
        <v>15793.695</v>
      </c>
      <c r="N35" s="30">
        <v>5249.554</v>
      </c>
      <c r="O35" s="30">
        <v>-601.8</v>
      </c>
      <c r="P35" s="30">
        <v>5999.097</v>
      </c>
      <c r="Q35" s="30">
        <v>604151.846</v>
      </c>
      <c r="R35" s="30">
        <v>408464.731</v>
      </c>
    </row>
    <row r="36" spans="1:18" ht="14.25">
      <c r="A36" s="132"/>
      <c r="B36" s="161"/>
      <c r="C36" s="67" t="s">
        <v>315</v>
      </c>
      <c r="D36" s="39">
        <v>222</v>
      </c>
      <c r="E36" s="40">
        <v>2412.22</v>
      </c>
      <c r="F36" s="40">
        <v>1942.07</v>
      </c>
      <c r="G36" s="30">
        <v>193229.578</v>
      </c>
      <c r="H36" s="30">
        <v>177115.125</v>
      </c>
      <c r="I36" s="30">
        <v>9419.999</v>
      </c>
      <c r="J36" s="30">
        <v>9328.131</v>
      </c>
      <c r="K36" s="30">
        <v>6938.029</v>
      </c>
      <c r="L36" s="30">
        <v>6300.677</v>
      </c>
      <c r="M36" s="30">
        <v>11553.168</v>
      </c>
      <c r="N36" s="30">
        <v>7955.084</v>
      </c>
      <c r="O36" s="30">
        <v>-4615.139</v>
      </c>
      <c r="P36" s="30">
        <v>-1654.407</v>
      </c>
      <c r="Q36" s="30">
        <v>242391.546</v>
      </c>
      <c r="R36" s="30">
        <v>207769.146</v>
      </c>
    </row>
    <row r="37" spans="1:18" ht="14.25">
      <c r="A37" s="132"/>
      <c r="B37" s="161"/>
      <c r="C37" s="67" t="s">
        <v>5</v>
      </c>
      <c r="D37" s="39">
        <v>6746</v>
      </c>
      <c r="E37" s="40">
        <v>56816.7</v>
      </c>
      <c r="F37" s="40">
        <v>53156.44</v>
      </c>
      <c r="G37" s="30">
        <v>7659195.135</v>
      </c>
      <c r="H37" s="30">
        <v>7209262.556000001</v>
      </c>
      <c r="I37" s="30">
        <v>392156.477</v>
      </c>
      <c r="J37" s="30">
        <v>349321.90599999996</v>
      </c>
      <c r="K37" s="30">
        <v>218903.771</v>
      </c>
      <c r="L37" s="30">
        <v>228218.98700000002</v>
      </c>
      <c r="M37" s="30">
        <v>66045.361</v>
      </c>
      <c r="N37" s="30">
        <v>41855.474</v>
      </c>
      <c r="O37" s="30">
        <v>152858.41</v>
      </c>
      <c r="P37" s="30">
        <v>186363.513</v>
      </c>
      <c r="Q37" s="30">
        <v>7553878.675</v>
      </c>
      <c r="R37" s="30">
        <v>6808477.171999999</v>
      </c>
    </row>
    <row r="38" spans="1:18" ht="14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</row>
    <row r="39" spans="1:18" ht="14.25">
      <c r="A39" s="132" t="s">
        <v>181</v>
      </c>
      <c r="B39" s="162" t="s">
        <v>284</v>
      </c>
      <c r="C39" s="67" t="s">
        <v>323</v>
      </c>
      <c r="D39" s="39">
        <v>11428</v>
      </c>
      <c r="E39" s="40">
        <v>70502.55</v>
      </c>
      <c r="F39" s="40">
        <v>67288.64</v>
      </c>
      <c r="G39" s="30">
        <v>20827128.83</v>
      </c>
      <c r="H39" s="30">
        <v>18098303.509</v>
      </c>
      <c r="I39" s="30">
        <v>2979713.967</v>
      </c>
      <c r="J39" s="30">
        <v>2183404.047</v>
      </c>
      <c r="K39" s="30">
        <v>447941.518</v>
      </c>
      <c r="L39" s="30">
        <v>597003.554</v>
      </c>
      <c r="M39" s="30">
        <v>167455.77</v>
      </c>
      <c r="N39" s="30">
        <v>52662.809</v>
      </c>
      <c r="O39" s="30">
        <v>280485.748</v>
      </c>
      <c r="P39" s="30">
        <v>544340.745</v>
      </c>
      <c r="Q39" s="30">
        <v>13931992.491</v>
      </c>
      <c r="R39" s="30">
        <v>12254732.802</v>
      </c>
    </row>
    <row r="40" spans="1:18" ht="14.25">
      <c r="A40" s="132"/>
      <c r="B40" s="161"/>
      <c r="C40" s="67" t="s">
        <v>324</v>
      </c>
      <c r="D40" s="39">
        <v>1445</v>
      </c>
      <c r="E40" s="40">
        <v>15628.43</v>
      </c>
      <c r="F40" s="40">
        <v>13895.41</v>
      </c>
      <c r="G40" s="30">
        <v>7679352.589</v>
      </c>
      <c r="H40" s="30">
        <v>6185887.731</v>
      </c>
      <c r="I40" s="30">
        <v>1643418.49</v>
      </c>
      <c r="J40" s="30">
        <v>1147166.868</v>
      </c>
      <c r="K40" s="30">
        <v>220095.787</v>
      </c>
      <c r="L40" s="30">
        <v>210297.658</v>
      </c>
      <c r="M40" s="30">
        <v>64861.307</v>
      </c>
      <c r="N40" s="30">
        <v>43915.945</v>
      </c>
      <c r="O40" s="30">
        <v>155234.48</v>
      </c>
      <c r="P40" s="30">
        <v>166381.713</v>
      </c>
      <c r="Q40" s="30">
        <v>3400993.899</v>
      </c>
      <c r="R40" s="30">
        <v>3020869.151</v>
      </c>
    </row>
    <row r="41" spans="1:18" ht="14.25">
      <c r="A41" s="132"/>
      <c r="B41" s="161"/>
      <c r="C41" s="67" t="s">
        <v>315</v>
      </c>
      <c r="D41" s="39">
        <v>583</v>
      </c>
      <c r="E41" s="40">
        <v>4179.88</v>
      </c>
      <c r="F41" s="40">
        <v>3771.37</v>
      </c>
      <c r="G41" s="30">
        <v>1418027.027</v>
      </c>
      <c r="H41" s="30">
        <v>1172253.746</v>
      </c>
      <c r="I41" s="30">
        <v>403806.469</v>
      </c>
      <c r="J41" s="30">
        <v>351462.994</v>
      </c>
      <c r="K41" s="30">
        <v>41055.408</v>
      </c>
      <c r="L41" s="30">
        <v>32846.347</v>
      </c>
      <c r="M41" s="30">
        <v>33229.178</v>
      </c>
      <c r="N41" s="30">
        <v>42446.014</v>
      </c>
      <c r="O41" s="30">
        <v>7826.23</v>
      </c>
      <c r="P41" s="30">
        <v>-9599.667</v>
      </c>
      <c r="Q41" s="30">
        <v>913294.393</v>
      </c>
      <c r="R41" s="30">
        <v>842636.04</v>
      </c>
    </row>
    <row r="42" spans="1:18" ht="14.25">
      <c r="A42" s="132"/>
      <c r="B42" s="161"/>
      <c r="C42" s="67" t="s">
        <v>5</v>
      </c>
      <c r="D42" s="39">
        <v>13456</v>
      </c>
      <c r="E42" s="40">
        <v>90310.86000000002</v>
      </c>
      <c r="F42" s="40">
        <v>84955.42</v>
      </c>
      <c r="G42" s="30">
        <v>29924508.446</v>
      </c>
      <c r="H42" s="30">
        <v>25456444.985999998</v>
      </c>
      <c r="I42" s="30">
        <v>5026938.926</v>
      </c>
      <c r="J42" s="30">
        <v>3682033.909</v>
      </c>
      <c r="K42" s="30">
        <v>709092.713</v>
      </c>
      <c r="L42" s="30">
        <v>840147.559</v>
      </c>
      <c r="M42" s="30">
        <v>265546.255</v>
      </c>
      <c r="N42" s="30">
        <v>139024.768</v>
      </c>
      <c r="O42" s="30">
        <v>443546.458</v>
      </c>
      <c r="P42" s="30">
        <v>701122.791</v>
      </c>
      <c r="Q42" s="30">
        <v>18246280.783</v>
      </c>
      <c r="R42" s="30">
        <v>16118237.993</v>
      </c>
    </row>
    <row r="43" spans="1:18" ht="14.2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</row>
    <row r="44" spans="1:18" ht="14.25">
      <c r="A44" s="132" t="s">
        <v>183</v>
      </c>
      <c r="B44" s="162" t="s">
        <v>285</v>
      </c>
      <c r="C44" s="67" t="s">
        <v>323</v>
      </c>
      <c r="D44" s="39">
        <v>1901</v>
      </c>
      <c r="E44" s="40">
        <v>34274.68</v>
      </c>
      <c r="F44" s="40">
        <v>32473.13</v>
      </c>
      <c r="G44" s="30">
        <v>3329928.656</v>
      </c>
      <c r="H44" s="30">
        <v>2808910.167</v>
      </c>
      <c r="I44" s="30">
        <v>1156894.337</v>
      </c>
      <c r="J44" s="30">
        <v>898587.286</v>
      </c>
      <c r="K44" s="30">
        <v>122478.324</v>
      </c>
      <c r="L44" s="30">
        <v>170914.69</v>
      </c>
      <c r="M44" s="30">
        <v>31428.598</v>
      </c>
      <c r="N44" s="30">
        <v>8411.909</v>
      </c>
      <c r="O44" s="30">
        <v>91049.726</v>
      </c>
      <c r="P44" s="30">
        <v>162502.781</v>
      </c>
      <c r="Q44" s="30">
        <v>10151454.692</v>
      </c>
      <c r="R44" s="30">
        <v>9262327.785</v>
      </c>
    </row>
    <row r="45" spans="1:18" ht="14.25">
      <c r="A45" s="132"/>
      <c r="B45" s="161"/>
      <c r="C45" s="67" t="s">
        <v>324</v>
      </c>
      <c r="D45" s="39">
        <v>267</v>
      </c>
      <c r="E45" s="40">
        <v>2567.82</v>
      </c>
      <c r="F45" s="40">
        <v>2070.96</v>
      </c>
      <c r="G45" s="30">
        <v>422775.614</v>
      </c>
      <c r="H45" s="30">
        <v>336001.43</v>
      </c>
      <c r="I45" s="30">
        <v>243700.998</v>
      </c>
      <c r="J45" s="30">
        <v>180174.219</v>
      </c>
      <c r="K45" s="30">
        <v>23899.556</v>
      </c>
      <c r="L45" s="30">
        <v>24710.187</v>
      </c>
      <c r="M45" s="30">
        <v>11439.908</v>
      </c>
      <c r="N45" s="30">
        <v>9869.287</v>
      </c>
      <c r="O45" s="30">
        <v>12459.648</v>
      </c>
      <c r="P45" s="30">
        <v>14840.9</v>
      </c>
      <c r="Q45" s="30">
        <v>254126.527</v>
      </c>
      <c r="R45" s="30">
        <v>211433.003</v>
      </c>
    </row>
    <row r="46" spans="1:18" ht="14.25">
      <c r="A46" s="132"/>
      <c r="B46" s="161"/>
      <c r="C46" s="67" t="s">
        <v>315</v>
      </c>
      <c r="D46" s="39">
        <v>85</v>
      </c>
      <c r="E46" s="40">
        <v>714.56</v>
      </c>
      <c r="F46" s="40">
        <v>618.62</v>
      </c>
      <c r="G46" s="30">
        <v>194222.263</v>
      </c>
      <c r="H46" s="30">
        <v>153571.069</v>
      </c>
      <c r="I46" s="30">
        <v>122702.971</v>
      </c>
      <c r="J46" s="30">
        <v>94106.64</v>
      </c>
      <c r="K46" s="30">
        <v>11559.363</v>
      </c>
      <c r="L46" s="30">
        <v>12384.708</v>
      </c>
      <c r="M46" s="30">
        <v>5198.61</v>
      </c>
      <c r="N46" s="30">
        <v>1851.315</v>
      </c>
      <c r="O46" s="30">
        <v>6360.753</v>
      </c>
      <c r="P46" s="30">
        <v>10533.393</v>
      </c>
      <c r="Q46" s="30">
        <v>158645.299</v>
      </c>
      <c r="R46" s="30">
        <v>136004.8</v>
      </c>
    </row>
    <row r="47" spans="1:18" ht="14.25">
      <c r="A47" s="132"/>
      <c r="B47" s="161"/>
      <c r="C47" s="67" t="s">
        <v>5</v>
      </c>
      <c r="D47" s="39">
        <v>2253</v>
      </c>
      <c r="E47" s="40">
        <v>37557.06</v>
      </c>
      <c r="F47" s="40">
        <v>35162.71000000001</v>
      </c>
      <c r="G47" s="30">
        <v>3946926.533</v>
      </c>
      <c r="H47" s="30">
        <v>3298482.666</v>
      </c>
      <c r="I47" s="30">
        <v>1523298.3059999999</v>
      </c>
      <c r="J47" s="30">
        <v>1172868.1449999998</v>
      </c>
      <c r="K47" s="30">
        <v>157937.24300000002</v>
      </c>
      <c r="L47" s="30">
        <v>208009.58500000002</v>
      </c>
      <c r="M47" s="30">
        <v>48067.116</v>
      </c>
      <c r="N47" s="30">
        <v>20132.511</v>
      </c>
      <c r="O47" s="30">
        <v>109870.127</v>
      </c>
      <c r="P47" s="30">
        <v>187877.074</v>
      </c>
      <c r="Q47" s="30">
        <v>10564226.518000001</v>
      </c>
      <c r="R47" s="30">
        <v>9609765.588000001</v>
      </c>
    </row>
    <row r="48" spans="1:18" ht="14.2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4"/>
    </row>
    <row r="49" spans="1:18" ht="14.25">
      <c r="A49" s="132" t="s">
        <v>185</v>
      </c>
      <c r="B49" s="161" t="s">
        <v>186</v>
      </c>
      <c r="C49" s="67" t="s">
        <v>323</v>
      </c>
      <c r="D49" s="39">
        <v>2066</v>
      </c>
      <c r="E49" s="40">
        <v>14922.06</v>
      </c>
      <c r="F49" s="40">
        <v>13921.66</v>
      </c>
      <c r="G49" s="30">
        <v>991881.25</v>
      </c>
      <c r="H49" s="30">
        <v>890576.618</v>
      </c>
      <c r="I49" s="30">
        <v>43868.285</v>
      </c>
      <c r="J49" s="30">
        <v>39332.624</v>
      </c>
      <c r="K49" s="30">
        <v>28255.672</v>
      </c>
      <c r="L49" s="30">
        <v>37752.643</v>
      </c>
      <c r="M49" s="30">
        <v>62399.685</v>
      </c>
      <c r="N49" s="30">
        <v>25487.161</v>
      </c>
      <c r="O49" s="30">
        <v>-34144.013</v>
      </c>
      <c r="P49" s="30">
        <v>12265.482</v>
      </c>
      <c r="Q49" s="30">
        <v>2065636.461</v>
      </c>
      <c r="R49" s="30">
        <v>1803056.518</v>
      </c>
    </row>
    <row r="50" spans="1:18" ht="14.25">
      <c r="A50" s="132"/>
      <c r="B50" s="161"/>
      <c r="C50" s="67" t="s">
        <v>324</v>
      </c>
      <c r="D50" s="39">
        <v>194</v>
      </c>
      <c r="E50" s="40">
        <v>929.96</v>
      </c>
      <c r="F50" s="40">
        <v>805.23</v>
      </c>
      <c r="G50" s="30">
        <v>66001.78</v>
      </c>
      <c r="H50" s="30">
        <v>50974.782</v>
      </c>
      <c r="I50" s="30">
        <v>3368.478</v>
      </c>
      <c r="J50" s="30">
        <v>2079.11</v>
      </c>
      <c r="K50" s="30">
        <v>3681.374</v>
      </c>
      <c r="L50" s="30">
        <v>2239.768</v>
      </c>
      <c r="M50" s="30">
        <v>2473.926</v>
      </c>
      <c r="N50" s="30">
        <v>4111.689</v>
      </c>
      <c r="O50" s="30">
        <v>1207.448</v>
      </c>
      <c r="P50" s="30">
        <v>-1871.921</v>
      </c>
      <c r="Q50" s="30">
        <v>101427.176</v>
      </c>
      <c r="R50" s="30">
        <v>94766.333</v>
      </c>
    </row>
    <row r="51" spans="1:18" ht="14.25">
      <c r="A51" s="132"/>
      <c r="B51" s="161"/>
      <c r="C51" s="67" t="s">
        <v>315</v>
      </c>
      <c r="D51" s="39">
        <v>58</v>
      </c>
      <c r="E51" s="40">
        <v>1402.69</v>
      </c>
      <c r="F51" s="40">
        <v>1355.03</v>
      </c>
      <c r="G51" s="30">
        <v>78128.349</v>
      </c>
      <c r="H51" s="30">
        <v>70915.006</v>
      </c>
      <c r="I51" s="30">
        <v>113.212</v>
      </c>
      <c r="J51" s="30">
        <v>68.251</v>
      </c>
      <c r="K51" s="30">
        <v>5822.905</v>
      </c>
      <c r="L51" s="30">
        <v>6003.818</v>
      </c>
      <c r="M51" s="30">
        <v>505.985</v>
      </c>
      <c r="N51" s="30">
        <v>538.789</v>
      </c>
      <c r="O51" s="30">
        <v>5316.92</v>
      </c>
      <c r="P51" s="30">
        <v>5465.029</v>
      </c>
      <c r="Q51" s="30">
        <v>159552.813</v>
      </c>
      <c r="R51" s="30">
        <v>151991.776</v>
      </c>
    </row>
    <row r="52" spans="1:18" ht="14.25">
      <c r="A52" s="132"/>
      <c r="B52" s="161"/>
      <c r="C52" s="67" t="s">
        <v>5</v>
      </c>
      <c r="D52" s="39">
        <v>2318</v>
      </c>
      <c r="E52" s="40">
        <v>17254.71</v>
      </c>
      <c r="F52" s="40">
        <v>16081.92</v>
      </c>
      <c r="G52" s="30">
        <v>1136011.379</v>
      </c>
      <c r="H52" s="30">
        <v>1012466.406</v>
      </c>
      <c r="I52" s="30">
        <v>47349.975000000006</v>
      </c>
      <c r="J52" s="30">
        <v>41479.985</v>
      </c>
      <c r="K52" s="30">
        <v>37759.951</v>
      </c>
      <c r="L52" s="30">
        <v>45996.22899999999</v>
      </c>
      <c r="M52" s="30">
        <v>65379.596</v>
      </c>
      <c r="N52" s="30">
        <v>30137.639</v>
      </c>
      <c r="O52" s="30">
        <v>-27619.645000000004</v>
      </c>
      <c r="P52" s="30">
        <v>15858.59</v>
      </c>
      <c r="Q52" s="30">
        <v>2326616.45</v>
      </c>
      <c r="R52" s="30">
        <v>2049814.627</v>
      </c>
    </row>
    <row r="53" spans="1:18" ht="14.25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14.25">
      <c r="A54" s="160" t="s">
        <v>187</v>
      </c>
      <c r="B54" s="162" t="s">
        <v>286</v>
      </c>
      <c r="C54" s="67" t="s">
        <v>323</v>
      </c>
      <c r="D54" s="39">
        <v>2326</v>
      </c>
      <c r="E54" s="40">
        <v>14409.8</v>
      </c>
      <c r="F54" s="40">
        <v>13641.23</v>
      </c>
      <c r="G54" s="30">
        <v>2476348.333</v>
      </c>
      <c r="H54" s="30">
        <v>2217817.168</v>
      </c>
      <c r="I54" s="30">
        <v>192446.584</v>
      </c>
      <c r="J54" s="30">
        <v>170312.68</v>
      </c>
      <c r="K54" s="30">
        <v>245737.555</v>
      </c>
      <c r="L54" s="30">
        <v>219886.513</v>
      </c>
      <c r="M54" s="30">
        <v>69838.187</v>
      </c>
      <c r="N54" s="30">
        <v>44142.143</v>
      </c>
      <c r="O54" s="30">
        <v>175899.368</v>
      </c>
      <c r="P54" s="30">
        <v>175744.37</v>
      </c>
      <c r="Q54" s="30">
        <v>3589336.783</v>
      </c>
      <c r="R54" s="30">
        <v>3226633.408</v>
      </c>
    </row>
    <row r="55" spans="1:18" ht="14.25">
      <c r="A55" s="132"/>
      <c r="B55" s="161"/>
      <c r="C55" s="67" t="s">
        <v>324</v>
      </c>
      <c r="D55" s="39">
        <v>155</v>
      </c>
      <c r="E55" s="40">
        <v>2069.52</v>
      </c>
      <c r="F55" s="40">
        <v>1937.26</v>
      </c>
      <c r="G55" s="30">
        <v>596437.736</v>
      </c>
      <c r="H55" s="30">
        <v>528066.265</v>
      </c>
      <c r="I55" s="30">
        <v>128938.787</v>
      </c>
      <c r="J55" s="30">
        <v>115585.726</v>
      </c>
      <c r="K55" s="30">
        <v>59172.32</v>
      </c>
      <c r="L55" s="30">
        <v>52087.731</v>
      </c>
      <c r="M55" s="30">
        <v>21434.282</v>
      </c>
      <c r="N55" s="30">
        <v>13866.119</v>
      </c>
      <c r="O55" s="30">
        <v>37738.038</v>
      </c>
      <c r="P55" s="30">
        <v>38221.612</v>
      </c>
      <c r="Q55" s="30">
        <v>606210.732</v>
      </c>
      <c r="R55" s="30">
        <v>508174.632</v>
      </c>
    </row>
    <row r="56" spans="1:18" ht="14.25">
      <c r="A56" s="132"/>
      <c r="B56" s="161"/>
      <c r="C56" s="67" t="s">
        <v>315</v>
      </c>
      <c r="D56" s="39">
        <v>90</v>
      </c>
      <c r="E56" s="40">
        <v>1363.41</v>
      </c>
      <c r="F56" s="40">
        <v>1302.49</v>
      </c>
      <c r="G56" s="30">
        <v>184193.357</v>
      </c>
      <c r="H56" s="30">
        <v>165205.954</v>
      </c>
      <c r="I56" s="30">
        <v>63045.988</v>
      </c>
      <c r="J56" s="30">
        <v>56969.017</v>
      </c>
      <c r="K56" s="30">
        <v>10298.666</v>
      </c>
      <c r="L56" s="30">
        <v>8253.618</v>
      </c>
      <c r="M56" s="30">
        <v>9014.827</v>
      </c>
      <c r="N56" s="30">
        <v>12462.919</v>
      </c>
      <c r="O56" s="30">
        <v>1283.839</v>
      </c>
      <c r="P56" s="30">
        <v>-4209.301</v>
      </c>
      <c r="Q56" s="30">
        <v>173493.25</v>
      </c>
      <c r="R56" s="30">
        <v>155746.166</v>
      </c>
    </row>
    <row r="57" spans="1:18" ht="14.25">
      <c r="A57" s="132"/>
      <c r="B57" s="161"/>
      <c r="C57" s="67" t="s">
        <v>5</v>
      </c>
      <c r="D57" s="39">
        <v>2571</v>
      </c>
      <c r="E57" s="40">
        <v>17842.73</v>
      </c>
      <c r="F57" s="40">
        <v>16880.98</v>
      </c>
      <c r="G57" s="30">
        <v>3256979.426</v>
      </c>
      <c r="H57" s="30">
        <v>2911089.387</v>
      </c>
      <c r="I57" s="30">
        <v>384431.359</v>
      </c>
      <c r="J57" s="30">
        <v>342867.42299999995</v>
      </c>
      <c r="K57" s="30">
        <v>315208.541</v>
      </c>
      <c r="L57" s="30">
        <v>280227.862</v>
      </c>
      <c r="M57" s="30">
        <v>100287.29600000002</v>
      </c>
      <c r="N57" s="30">
        <v>70471.181</v>
      </c>
      <c r="O57" s="30">
        <v>214921.245</v>
      </c>
      <c r="P57" s="30">
        <v>209756.68099999998</v>
      </c>
      <c r="Q57" s="30">
        <v>4369040.765</v>
      </c>
      <c r="R57" s="30">
        <v>3890554.2060000002</v>
      </c>
    </row>
    <row r="58" spans="1:18" ht="14.2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</row>
    <row r="59" spans="1:18" ht="14.25">
      <c r="A59" s="132" t="s">
        <v>189</v>
      </c>
      <c r="B59" s="162" t="s">
        <v>287</v>
      </c>
      <c r="C59" s="67" t="s">
        <v>323</v>
      </c>
      <c r="D59" s="39">
        <v>905</v>
      </c>
      <c r="E59" s="40">
        <v>3526.15</v>
      </c>
      <c r="F59" s="40">
        <v>3348.2</v>
      </c>
      <c r="G59" s="30">
        <v>2166754.998</v>
      </c>
      <c r="H59" s="30">
        <v>2384823.281</v>
      </c>
      <c r="I59" s="30">
        <v>261698.694</v>
      </c>
      <c r="J59" s="30">
        <v>275059.261</v>
      </c>
      <c r="K59" s="30">
        <v>279239.264</v>
      </c>
      <c r="L59" s="30">
        <v>610199.104</v>
      </c>
      <c r="M59" s="30">
        <v>596627.155</v>
      </c>
      <c r="N59" s="30">
        <v>34820.587</v>
      </c>
      <c r="O59" s="30">
        <v>-317387.891</v>
      </c>
      <c r="P59" s="30">
        <v>575378.517</v>
      </c>
      <c r="Q59" s="30">
        <v>11236045.699</v>
      </c>
      <c r="R59" s="30">
        <v>10705070.359</v>
      </c>
    </row>
    <row r="60" spans="1:18" ht="14.25">
      <c r="A60" s="132"/>
      <c r="B60" s="161"/>
      <c r="C60" s="67" t="s">
        <v>324</v>
      </c>
      <c r="D60" s="39">
        <v>100</v>
      </c>
      <c r="E60" s="40">
        <v>725.94</v>
      </c>
      <c r="F60" s="40">
        <v>474.03</v>
      </c>
      <c r="G60" s="30">
        <v>540316.105</v>
      </c>
      <c r="H60" s="30">
        <v>378202.993</v>
      </c>
      <c r="I60" s="30">
        <v>11627.697</v>
      </c>
      <c r="J60" s="30">
        <v>1056.914</v>
      </c>
      <c r="K60" s="30">
        <v>47312.747</v>
      </c>
      <c r="L60" s="30">
        <v>36817.028</v>
      </c>
      <c r="M60" s="30">
        <v>14328.777</v>
      </c>
      <c r="N60" s="30">
        <v>3993.085</v>
      </c>
      <c r="O60" s="30">
        <v>32983.97</v>
      </c>
      <c r="P60" s="30">
        <v>32823.943</v>
      </c>
      <c r="Q60" s="30">
        <v>4342472.962</v>
      </c>
      <c r="R60" s="30">
        <v>3749495.765</v>
      </c>
    </row>
    <row r="61" spans="1:18" ht="14.25">
      <c r="A61" s="132"/>
      <c r="B61" s="161"/>
      <c r="C61" s="67" t="s">
        <v>315</v>
      </c>
      <c r="D61" s="39">
        <v>39</v>
      </c>
      <c r="E61" s="40">
        <v>226.72</v>
      </c>
      <c r="F61" s="40">
        <v>203.3</v>
      </c>
      <c r="G61" s="30">
        <v>110819.386</v>
      </c>
      <c r="H61" s="30">
        <v>68340.369</v>
      </c>
      <c r="I61" s="30">
        <v>1980.072</v>
      </c>
      <c r="J61" s="30">
        <v>1292.362</v>
      </c>
      <c r="K61" s="30">
        <v>15545.361</v>
      </c>
      <c r="L61" s="30">
        <v>7308.936</v>
      </c>
      <c r="M61" s="30">
        <v>16390.769</v>
      </c>
      <c r="N61" s="30">
        <v>3983.408</v>
      </c>
      <c r="O61" s="30">
        <v>-845.408</v>
      </c>
      <c r="P61" s="30">
        <v>3325.528</v>
      </c>
      <c r="Q61" s="30">
        <v>1033664.193</v>
      </c>
      <c r="R61" s="30">
        <v>840234.725</v>
      </c>
    </row>
    <row r="62" spans="1:18" ht="14.25">
      <c r="A62" s="132"/>
      <c r="B62" s="161"/>
      <c r="C62" s="67" t="s">
        <v>5</v>
      </c>
      <c r="D62" s="39">
        <v>1044</v>
      </c>
      <c r="E62" s="40">
        <v>4478.81</v>
      </c>
      <c r="F62" s="40">
        <v>4025.5299999999997</v>
      </c>
      <c r="G62" s="30">
        <v>2817890.489</v>
      </c>
      <c r="H62" s="30">
        <v>2831366.643</v>
      </c>
      <c r="I62" s="30">
        <v>275306.463</v>
      </c>
      <c r="J62" s="30">
        <v>277408.537</v>
      </c>
      <c r="K62" s="30">
        <v>342097.37200000003</v>
      </c>
      <c r="L62" s="30">
        <v>654325.0680000001</v>
      </c>
      <c r="M62" s="30">
        <v>627346.701</v>
      </c>
      <c r="N62" s="30">
        <v>42797.08</v>
      </c>
      <c r="O62" s="30">
        <v>-285249.32899999997</v>
      </c>
      <c r="P62" s="30">
        <v>611527.988</v>
      </c>
      <c r="Q62" s="30">
        <v>16612182.853999998</v>
      </c>
      <c r="R62" s="30">
        <v>15294800.849</v>
      </c>
    </row>
    <row r="63" spans="1:18" ht="14.25">
      <c r="A63" s="10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4"/>
    </row>
    <row r="64" spans="1:18" ht="14.25">
      <c r="A64" s="132" t="s">
        <v>191</v>
      </c>
      <c r="B64" s="162" t="s">
        <v>288</v>
      </c>
      <c r="C64" s="67" t="s">
        <v>323</v>
      </c>
      <c r="D64" s="39">
        <v>1449</v>
      </c>
      <c r="E64" s="40">
        <v>3355.85</v>
      </c>
      <c r="F64" s="40">
        <v>2969.84</v>
      </c>
      <c r="G64" s="30">
        <v>741760.408</v>
      </c>
      <c r="H64" s="30">
        <v>722458.432</v>
      </c>
      <c r="I64" s="30">
        <v>13521.112</v>
      </c>
      <c r="J64" s="30">
        <v>8108.78</v>
      </c>
      <c r="K64" s="30">
        <v>77127.114</v>
      </c>
      <c r="L64" s="30">
        <v>91669.291</v>
      </c>
      <c r="M64" s="30">
        <v>27585.463</v>
      </c>
      <c r="N64" s="30">
        <v>7950.744</v>
      </c>
      <c r="O64" s="30">
        <v>49541.651</v>
      </c>
      <c r="P64" s="30">
        <v>83718.547</v>
      </c>
      <c r="Q64" s="30">
        <v>2986431.441</v>
      </c>
      <c r="R64" s="30">
        <v>2463072.369</v>
      </c>
    </row>
    <row r="65" spans="1:18" ht="14.25">
      <c r="A65" s="132"/>
      <c r="B65" s="161"/>
      <c r="C65" s="67" t="s">
        <v>324</v>
      </c>
      <c r="D65" s="39">
        <v>241</v>
      </c>
      <c r="E65" s="40">
        <v>89.59</v>
      </c>
      <c r="F65" s="40">
        <v>82.33</v>
      </c>
      <c r="G65" s="30">
        <v>107999.167</v>
      </c>
      <c r="H65" s="30">
        <v>80450.329</v>
      </c>
      <c r="I65" s="30">
        <v>3396.371</v>
      </c>
      <c r="J65" s="30">
        <v>2992.826</v>
      </c>
      <c r="K65" s="30">
        <v>7019.122</v>
      </c>
      <c r="L65" s="30">
        <v>8917.026</v>
      </c>
      <c r="M65" s="30">
        <v>12426.508</v>
      </c>
      <c r="N65" s="30">
        <v>11060.152</v>
      </c>
      <c r="O65" s="30">
        <v>-5407.386</v>
      </c>
      <c r="P65" s="30">
        <v>-2143.126</v>
      </c>
      <c r="Q65" s="30">
        <v>842700.985</v>
      </c>
      <c r="R65" s="30">
        <v>751542.274</v>
      </c>
    </row>
    <row r="66" spans="1:18" ht="14.25">
      <c r="A66" s="132"/>
      <c r="B66" s="161"/>
      <c r="C66" s="67" t="s">
        <v>315</v>
      </c>
      <c r="D66" s="39">
        <v>35</v>
      </c>
      <c r="E66" s="40">
        <v>17.9</v>
      </c>
      <c r="F66" s="40">
        <v>17.6</v>
      </c>
      <c r="G66" s="30">
        <v>16138.02</v>
      </c>
      <c r="H66" s="30">
        <v>6946.076</v>
      </c>
      <c r="I66" s="30">
        <v>43.849</v>
      </c>
      <c r="J66" s="30">
        <v>33.922</v>
      </c>
      <c r="K66" s="30">
        <v>2118.627</v>
      </c>
      <c r="L66" s="30">
        <v>2094.556</v>
      </c>
      <c r="M66" s="30">
        <v>724.373</v>
      </c>
      <c r="N66" s="30">
        <v>1377.312</v>
      </c>
      <c r="O66" s="30">
        <v>1394.254</v>
      </c>
      <c r="P66" s="30">
        <v>717.244</v>
      </c>
      <c r="Q66" s="30">
        <v>103650.681</v>
      </c>
      <c r="R66" s="30">
        <v>67846.536</v>
      </c>
    </row>
    <row r="67" spans="1:18" ht="14.25">
      <c r="A67" s="132"/>
      <c r="B67" s="161"/>
      <c r="C67" s="67" t="s">
        <v>5</v>
      </c>
      <c r="D67" s="39">
        <v>1725</v>
      </c>
      <c r="E67" s="40">
        <v>3463.34</v>
      </c>
      <c r="F67" s="40">
        <v>3069.77</v>
      </c>
      <c r="G67" s="30">
        <v>865897.5950000001</v>
      </c>
      <c r="H67" s="30">
        <v>809854.837</v>
      </c>
      <c r="I67" s="30">
        <v>16961.332</v>
      </c>
      <c r="J67" s="30">
        <v>11135.528</v>
      </c>
      <c r="K67" s="30">
        <v>86264.863</v>
      </c>
      <c r="L67" s="30">
        <v>102680.87299999999</v>
      </c>
      <c r="M67" s="30">
        <v>40736.344</v>
      </c>
      <c r="N67" s="30">
        <v>20388.208</v>
      </c>
      <c r="O67" s="30">
        <v>45528.519</v>
      </c>
      <c r="P67" s="30">
        <v>82292.66500000001</v>
      </c>
      <c r="Q67" s="30">
        <v>3932783.107</v>
      </c>
      <c r="R67" s="30">
        <v>3282461.179</v>
      </c>
    </row>
    <row r="68" spans="1:18" ht="14.25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4"/>
    </row>
    <row r="69" spans="1:18" ht="14.25">
      <c r="A69" s="132" t="s">
        <v>193</v>
      </c>
      <c r="B69" s="162" t="s">
        <v>289</v>
      </c>
      <c r="C69" s="67" t="s">
        <v>323</v>
      </c>
      <c r="D69" s="39">
        <v>9494</v>
      </c>
      <c r="E69" s="40">
        <v>25480.44</v>
      </c>
      <c r="F69" s="40">
        <v>23793.77</v>
      </c>
      <c r="G69" s="30">
        <v>3586470.126</v>
      </c>
      <c r="H69" s="30">
        <v>3187144.3</v>
      </c>
      <c r="I69" s="30">
        <v>459572.992</v>
      </c>
      <c r="J69" s="30">
        <v>445922.292</v>
      </c>
      <c r="K69" s="30">
        <v>343422.646</v>
      </c>
      <c r="L69" s="30">
        <v>307454.569</v>
      </c>
      <c r="M69" s="30">
        <v>75592.468</v>
      </c>
      <c r="N69" s="30">
        <v>35569.588</v>
      </c>
      <c r="O69" s="30">
        <v>267830.178</v>
      </c>
      <c r="P69" s="30">
        <v>271884.981</v>
      </c>
      <c r="Q69" s="30">
        <v>5889976.644</v>
      </c>
      <c r="R69" s="30">
        <v>5240503.61</v>
      </c>
    </row>
    <row r="70" spans="1:18" ht="14.25">
      <c r="A70" s="132"/>
      <c r="B70" s="161"/>
      <c r="C70" s="67" t="s">
        <v>324</v>
      </c>
      <c r="D70" s="39">
        <v>476</v>
      </c>
      <c r="E70" s="40">
        <v>1795.07</v>
      </c>
      <c r="F70" s="40">
        <v>1582.98</v>
      </c>
      <c r="G70" s="30">
        <v>301701.056</v>
      </c>
      <c r="H70" s="30">
        <v>247801.296</v>
      </c>
      <c r="I70" s="30">
        <v>90427.375</v>
      </c>
      <c r="J70" s="30">
        <v>74172.235</v>
      </c>
      <c r="K70" s="30">
        <v>20803.749</v>
      </c>
      <c r="L70" s="30">
        <v>14716.052</v>
      </c>
      <c r="M70" s="30">
        <v>18675.362</v>
      </c>
      <c r="N70" s="30">
        <v>16851.762</v>
      </c>
      <c r="O70" s="30">
        <v>2128.387</v>
      </c>
      <c r="P70" s="30">
        <v>-2135.71</v>
      </c>
      <c r="Q70" s="30">
        <v>677817.294</v>
      </c>
      <c r="R70" s="30">
        <v>620376.63</v>
      </c>
    </row>
    <row r="71" spans="1:18" ht="14.25">
      <c r="A71" s="132"/>
      <c r="B71" s="161"/>
      <c r="C71" s="67" t="s">
        <v>315</v>
      </c>
      <c r="D71" s="39">
        <v>213</v>
      </c>
      <c r="E71" s="40">
        <v>926.71</v>
      </c>
      <c r="F71" s="40">
        <v>910.32</v>
      </c>
      <c r="G71" s="30">
        <v>146537.945</v>
      </c>
      <c r="H71" s="30">
        <v>134663.946</v>
      </c>
      <c r="I71" s="30">
        <v>35996.969</v>
      </c>
      <c r="J71" s="30">
        <v>27893.613</v>
      </c>
      <c r="K71" s="30">
        <v>11265.241</v>
      </c>
      <c r="L71" s="30">
        <v>11573.303</v>
      </c>
      <c r="M71" s="30">
        <v>3223.226</v>
      </c>
      <c r="N71" s="30">
        <v>1324.17</v>
      </c>
      <c r="O71" s="30">
        <v>8042.015</v>
      </c>
      <c r="P71" s="30">
        <v>10249.133</v>
      </c>
      <c r="Q71" s="30">
        <v>132598.331</v>
      </c>
      <c r="R71" s="30">
        <v>138461.128</v>
      </c>
    </row>
    <row r="72" spans="1:18" ht="14.25">
      <c r="A72" s="132"/>
      <c r="B72" s="161"/>
      <c r="C72" s="67" t="s">
        <v>5</v>
      </c>
      <c r="D72" s="39">
        <v>10183</v>
      </c>
      <c r="E72" s="40">
        <v>28202.219999999998</v>
      </c>
      <c r="F72" s="40">
        <v>26287.07</v>
      </c>
      <c r="G72" s="30">
        <v>4034709.127</v>
      </c>
      <c r="H72" s="30">
        <v>3569609.542</v>
      </c>
      <c r="I72" s="30">
        <v>585997.3360000001</v>
      </c>
      <c r="J72" s="30">
        <v>547988.14</v>
      </c>
      <c r="K72" s="30">
        <v>375491.636</v>
      </c>
      <c r="L72" s="30">
        <v>333743.92400000006</v>
      </c>
      <c r="M72" s="30">
        <v>97491.05599999998</v>
      </c>
      <c r="N72" s="30">
        <v>53745.520000000004</v>
      </c>
      <c r="O72" s="30">
        <v>278000.58</v>
      </c>
      <c r="P72" s="30">
        <v>279998.404</v>
      </c>
      <c r="Q72" s="30">
        <v>6700392.269</v>
      </c>
      <c r="R72" s="30">
        <v>5999341.368</v>
      </c>
    </row>
    <row r="73" spans="1:18" ht="14.25">
      <c r="A73" s="102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4"/>
    </row>
    <row r="74" spans="1:18" ht="14.25">
      <c r="A74" s="132" t="s">
        <v>195</v>
      </c>
      <c r="B74" s="162" t="s">
        <v>290</v>
      </c>
      <c r="C74" s="67" t="s">
        <v>323</v>
      </c>
      <c r="D74" s="39">
        <v>1297</v>
      </c>
      <c r="E74" s="40">
        <v>17027.7</v>
      </c>
      <c r="F74" s="40">
        <v>15830.98</v>
      </c>
      <c r="G74" s="30">
        <v>1008826.454</v>
      </c>
      <c r="H74" s="30">
        <v>899026.118</v>
      </c>
      <c r="I74" s="30">
        <v>110445.557</v>
      </c>
      <c r="J74" s="30">
        <v>99813.571</v>
      </c>
      <c r="K74" s="30">
        <v>23592.315</v>
      </c>
      <c r="L74" s="30">
        <v>33341.127</v>
      </c>
      <c r="M74" s="30">
        <v>20621.667</v>
      </c>
      <c r="N74" s="30">
        <v>6304.809</v>
      </c>
      <c r="O74" s="30">
        <v>2970.648</v>
      </c>
      <c r="P74" s="30">
        <v>27036.318</v>
      </c>
      <c r="Q74" s="30">
        <v>668210.805</v>
      </c>
      <c r="R74" s="30">
        <v>579427.557</v>
      </c>
    </row>
    <row r="75" spans="1:18" ht="14.25">
      <c r="A75" s="132"/>
      <c r="B75" s="161"/>
      <c r="C75" s="67" t="s">
        <v>324</v>
      </c>
      <c r="D75" s="39">
        <v>120</v>
      </c>
      <c r="E75" s="40">
        <v>4293.85</v>
      </c>
      <c r="F75" s="40">
        <v>4487.59</v>
      </c>
      <c r="G75" s="30">
        <v>117457.439</v>
      </c>
      <c r="H75" s="30">
        <v>101160.108</v>
      </c>
      <c r="I75" s="30">
        <v>17166.4</v>
      </c>
      <c r="J75" s="30">
        <v>11842.724</v>
      </c>
      <c r="K75" s="30">
        <v>2767.453</v>
      </c>
      <c r="L75" s="30">
        <v>3029.674</v>
      </c>
      <c r="M75" s="30">
        <v>3028.272</v>
      </c>
      <c r="N75" s="30">
        <v>2369.382</v>
      </c>
      <c r="O75" s="30">
        <v>-260.819</v>
      </c>
      <c r="P75" s="30">
        <v>660.292</v>
      </c>
      <c r="Q75" s="30">
        <v>102645.349</v>
      </c>
      <c r="R75" s="30">
        <v>88042.424</v>
      </c>
    </row>
    <row r="76" spans="1:18" ht="14.25">
      <c r="A76" s="132"/>
      <c r="B76" s="161"/>
      <c r="C76" s="67" t="s">
        <v>315</v>
      </c>
      <c r="D76" s="39">
        <v>39</v>
      </c>
      <c r="E76" s="40">
        <v>507.71</v>
      </c>
      <c r="F76" s="40">
        <v>413.15</v>
      </c>
      <c r="G76" s="30">
        <v>34382.232</v>
      </c>
      <c r="H76" s="30">
        <v>33003.067</v>
      </c>
      <c r="I76" s="30">
        <v>9280.505</v>
      </c>
      <c r="J76" s="30">
        <v>7688.263</v>
      </c>
      <c r="K76" s="30">
        <v>667.587</v>
      </c>
      <c r="L76" s="30">
        <v>1357.226</v>
      </c>
      <c r="M76" s="30">
        <v>261.411</v>
      </c>
      <c r="N76" s="30">
        <v>162.365</v>
      </c>
      <c r="O76" s="30">
        <v>406.176</v>
      </c>
      <c r="P76" s="30">
        <v>1194.861</v>
      </c>
      <c r="Q76" s="30">
        <v>26073.283</v>
      </c>
      <c r="R76" s="30">
        <v>25399.7</v>
      </c>
    </row>
    <row r="77" spans="1:18" ht="14.25">
      <c r="A77" s="132"/>
      <c r="B77" s="161"/>
      <c r="C77" s="67" t="s">
        <v>5</v>
      </c>
      <c r="D77" s="39">
        <v>1456</v>
      </c>
      <c r="E77" s="40">
        <v>21829.260000000002</v>
      </c>
      <c r="F77" s="40">
        <v>20731.72</v>
      </c>
      <c r="G77" s="30">
        <v>1160666.125</v>
      </c>
      <c r="H77" s="30">
        <v>1033189.2930000001</v>
      </c>
      <c r="I77" s="30">
        <v>136892.462</v>
      </c>
      <c r="J77" s="30">
        <v>119344.558</v>
      </c>
      <c r="K77" s="30">
        <v>27027.355</v>
      </c>
      <c r="L77" s="30">
        <v>37728.027</v>
      </c>
      <c r="M77" s="30">
        <v>23911.350000000002</v>
      </c>
      <c r="N77" s="30">
        <v>8836.556</v>
      </c>
      <c r="O77" s="30">
        <v>3116.005</v>
      </c>
      <c r="P77" s="30">
        <v>28891.471</v>
      </c>
      <c r="Q77" s="30">
        <v>796929.4370000002</v>
      </c>
      <c r="R77" s="30">
        <v>692869.681</v>
      </c>
    </row>
    <row r="78" spans="1:18" ht="14.25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4"/>
    </row>
    <row r="79" spans="1:18" ht="14.25">
      <c r="A79" s="160" t="s">
        <v>197</v>
      </c>
      <c r="B79" s="162" t="s">
        <v>291</v>
      </c>
      <c r="C79" s="67" t="s">
        <v>323</v>
      </c>
      <c r="D79" s="39">
        <v>6</v>
      </c>
      <c r="E79" s="40">
        <v>292.39</v>
      </c>
      <c r="F79" s="40">
        <v>313.51</v>
      </c>
      <c r="G79" s="30">
        <v>25107.954</v>
      </c>
      <c r="H79" s="30">
        <v>24412.067</v>
      </c>
      <c r="I79" s="30">
        <v>0</v>
      </c>
      <c r="J79" s="30">
        <v>0.279</v>
      </c>
      <c r="K79" s="30">
        <v>88.485</v>
      </c>
      <c r="L79" s="30">
        <v>620.914</v>
      </c>
      <c r="M79" s="30">
        <v>1148.906</v>
      </c>
      <c r="N79" s="30">
        <v>79.19</v>
      </c>
      <c r="O79" s="30">
        <v>-1060.421</v>
      </c>
      <c r="P79" s="30">
        <v>541.724</v>
      </c>
      <c r="Q79" s="30">
        <v>75092.118</v>
      </c>
      <c r="R79" s="30">
        <v>78319.106</v>
      </c>
    </row>
    <row r="80" spans="1:18" ht="14.25">
      <c r="A80" s="132"/>
      <c r="B80" s="161"/>
      <c r="C80" s="67" t="s">
        <v>324</v>
      </c>
      <c r="D80" s="39">
        <v>1</v>
      </c>
      <c r="E80" s="40">
        <v>0</v>
      </c>
      <c r="F80" s="40">
        <v>0</v>
      </c>
      <c r="G80" s="30">
        <v>0.059</v>
      </c>
      <c r="H80" s="30">
        <v>3.961</v>
      </c>
      <c r="I80" s="30">
        <v>0</v>
      </c>
      <c r="J80" s="30">
        <v>0</v>
      </c>
      <c r="K80" s="30">
        <v>0</v>
      </c>
      <c r="L80" s="30">
        <v>2.369</v>
      </c>
      <c r="M80" s="30">
        <v>7.5</v>
      </c>
      <c r="N80" s="30">
        <v>0</v>
      </c>
      <c r="O80" s="30">
        <v>-7.5</v>
      </c>
      <c r="P80" s="30">
        <v>2.369</v>
      </c>
      <c r="Q80" s="30">
        <v>4.059</v>
      </c>
      <c r="R80" s="30">
        <v>596.325</v>
      </c>
    </row>
    <row r="81" spans="1:18" ht="14.25">
      <c r="A81" s="132"/>
      <c r="B81" s="161"/>
      <c r="C81" s="67" t="s">
        <v>315</v>
      </c>
      <c r="D81" s="83" t="s">
        <v>244</v>
      </c>
      <c r="E81" s="83" t="s">
        <v>244</v>
      </c>
      <c r="F81" s="83" t="s">
        <v>244</v>
      </c>
      <c r="G81" s="83" t="s">
        <v>244</v>
      </c>
      <c r="H81" s="83" t="s">
        <v>244</v>
      </c>
      <c r="I81" s="83" t="s">
        <v>244</v>
      </c>
      <c r="J81" s="83" t="s">
        <v>244</v>
      </c>
      <c r="K81" s="83" t="s">
        <v>244</v>
      </c>
      <c r="L81" s="83" t="s">
        <v>244</v>
      </c>
      <c r="M81" s="83" t="s">
        <v>244</v>
      </c>
      <c r="N81" s="83" t="s">
        <v>244</v>
      </c>
      <c r="O81" s="83" t="s">
        <v>244</v>
      </c>
      <c r="P81" s="83" t="s">
        <v>244</v>
      </c>
      <c r="Q81" s="83" t="s">
        <v>244</v>
      </c>
      <c r="R81" s="83" t="s">
        <v>244</v>
      </c>
    </row>
    <row r="82" spans="1:18" ht="14.25">
      <c r="A82" s="132"/>
      <c r="B82" s="161"/>
      <c r="C82" s="67" t="s">
        <v>5</v>
      </c>
      <c r="D82" s="39">
        <v>7</v>
      </c>
      <c r="E82" s="40">
        <v>292.39</v>
      </c>
      <c r="F82" s="40">
        <v>313.51</v>
      </c>
      <c r="G82" s="30">
        <v>25108.013000000003</v>
      </c>
      <c r="H82" s="30">
        <v>24416.028</v>
      </c>
      <c r="I82" s="30">
        <v>0</v>
      </c>
      <c r="J82" s="30">
        <v>0.279</v>
      </c>
      <c r="K82" s="30">
        <v>88.485</v>
      </c>
      <c r="L82" s="30">
        <v>623.283</v>
      </c>
      <c r="M82" s="30">
        <v>1156.406</v>
      </c>
      <c r="N82" s="30">
        <v>79.19</v>
      </c>
      <c r="O82" s="30">
        <v>-1067.921</v>
      </c>
      <c r="P82" s="30">
        <v>544.0930000000001</v>
      </c>
      <c r="Q82" s="30">
        <v>75096.177</v>
      </c>
      <c r="R82" s="30">
        <v>78915.431</v>
      </c>
    </row>
    <row r="83" spans="1:18" ht="14.25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4"/>
    </row>
    <row r="84" spans="1:18" ht="14.25">
      <c r="A84" s="160" t="s">
        <v>198</v>
      </c>
      <c r="B84" s="161" t="s">
        <v>199</v>
      </c>
      <c r="C84" s="67" t="s">
        <v>323</v>
      </c>
      <c r="D84" s="39">
        <v>507</v>
      </c>
      <c r="E84" s="40">
        <v>1262.43</v>
      </c>
      <c r="F84" s="40">
        <v>1215.86</v>
      </c>
      <c r="G84" s="30">
        <v>85807.906</v>
      </c>
      <c r="H84" s="30">
        <v>76693.878</v>
      </c>
      <c r="I84" s="30">
        <v>7534.661</v>
      </c>
      <c r="J84" s="30">
        <v>5623.533</v>
      </c>
      <c r="K84" s="30">
        <v>4068.574</v>
      </c>
      <c r="L84" s="30">
        <v>3622.44</v>
      </c>
      <c r="M84" s="30">
        <v>1882.378</v>
      </c>
      <c r="N84" s="30">
        <v>1452.213</v>
      </c>
      <c r="O84" s="30">
        <v>2186.196</v>
      </c>
      <c r="P84" s="30">
        <v>2170.227</v>
      </c>
      <c r="Q84" s="30">
        <v>82522.56</v>
      </c>
      <c r="R84" s="30">
        <v>74382.401</v>
      </c>
    </row>
    <row r="85" spans="1:18" ht="14.25">
      <c r="A85" s="132"/>
      <c r="B85" s="161"/>
      <c r="C85" s="67" t="s">
        <v>324</v>
      </c>
      <c r="D85" s="39">
        <v>14</v>
      </c>
      <c r="E85" s="40">
        <v>26.13</v>
      </c>
      <c r="F85" s="40">
        <v>14.12</v>
      </c>
      <c r="G85" s="30">
        <v>2628.641</v>
      </c>
      <c r="H85" s="30">
        <v>2032.642</v>
      </c>
      <c r="I85" s="30">
        <v>246.462</v>
      </c>
      <c r="J85" s="30">
        <v>175.061</v>
      </c>
      <c r="K85" s="30">
        <v>49.087</v>
      </c>
      <c r="L85" s="30">
        <v>131.777</v>
      </c>
      <c r="M85" s="30">
        <v>158.438</v>
      </c>
      <c r="N85" s="30">
        <v>4.971</v>
      </c>
      <c r="O85" s="30">
        <v>-109.351</v>
      </c>
      <c r="P85" s="30">
        <v>126.806</v>
      </c>
      <c r="Q85" s="30">
        <v>2258.409</v>
      </c>
      <c r="R85" s="30">
        <v>1438.477</v>
      </c>
    </row>
    <row r="86" spans="1:18" ht="14.25">
      <c r="A86" s="132"/>
      <c r="B86" s="161"/>
      <c r="C86" s="67" t="s">
        <v>315</v>
      </c>
      <c r="D86" s="39">
        <v>12</v>
      </c>
      <c r="E86" s="40">
        <v>18.03</v>
      </c>
      <c r="F86" s="40">
        <v>24.72</v>
      </c>
      <c r="G86" s="30">
        <v>1923.164</v>
      </c>
      <c r="H86" s="30">
        <v>1443.986</v>
      </c>
      <c r="I86" s="30">
        <v>508.787</v>
      </c>
      <c r="J86" s="30">
        <v>36.102</v>
      </c>
      <c r="K86" s="30">
        <v>121.802</v>
      </c>
      <c r="L86" s="30">
        <v>4.311</v>
      </c>
      <c r="M86" s="30">
        <v>83.992</v>
      </c>
      <c r="N86" s="30">
        <v>56.642</v>
      </c>
      <c r="O86" s="30">
        <v>37.81</v>
      </c>
      <c r="P86" s="30">
        <v>-52.331</v>
      </c>
      <c r="Q86" s="30">
        <v>4322.572</v>
      </c>
      <c r="R86" s="30">
        <v>4478.652</v>
      </c>
    </row>
    <row r="87" spans="1:18" ht="14.25">
      <c r="A87" s="132"/>
      <c r="B87" s="161"/>
      <c r="C87" s="67" t="s">
        <v>5</v>
      </c>
      <c r="D87" s="39">
        <v>533</v>
      </c>
      <c r="E87" s="40">
        <v>1306.5900000000001</v>
      </c>
      <c r="F87" s="40">
        <v>1254.6999999999998</v>
      </c>
      <c r="G87" s="30">
        <v>90359.71100000001</v>
      </c>
      <c r="H87" s="30">
        <v>80170.50600000001</v>
      </c>
      <c r="I87" s="30">
        <v>8289.91</v>
      </c>
      <c r="J87" s="30">
        <v>5834.696</v>
      </c>
      <c r="K87" s="30">
        <v>4239.463</v>
      </c>
      <c r="L87" s="30">
        <v>3758.5280000000002</v>
      </c>
      <c r="M87" s="30">
        <v>2124.808</v>
      </c>
      <c r="N87" s="30">
        <v>1513.826</v>
      </c>
      <c r="O87" s="30">
        <v>2114.6549999999997</v>
      </c>
      <c r="P87" s="30">
        <v>2244.7019999999998</v>
      </c>
      <c r="Q87" s="30">
        <v>89103.541</v>
      </c>
      <c r="R87" s="30">
        <v>80299.53</v>
      </c>
    </row>
    <row r="88" spans="1:18" ht="14.25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4"/>
    </row>
    <row r="89" spans="1:18" ht="14.25">
      <c r="A89" s="160" t="s">
        <v>292</v>
      </c>
      <c r="B89" s="162" t="s">
        <v>293</v>
      </c>
      <c r="C89" s="67" t="s">
        <v>323</v>
      </c>
      <c r="D89" s="39">
        <v>783</v>
      </c>
      <c r="E89" s="40">
        <v>2911.57</v>
      </c>
      <c r="F89" s="40">
        <v>2488.2</v>
      </c>
      <c r="G89" s="30">
        <v>189265.065</v>
      </c>
      <c r="H89" s="30">
        <v>148005.81</v>
      </c>
      <c r="I89" s="30">
        <v>4218.388</v>
      </c>
      <c r="J89" s="30">
        <v>4140.922</v>
      </c>
      <c r="K89" s="30">
        <v>19143.973</v>
      </c>
      <c r="L89" s="30">
        <v>12009.687</v>
      </c>
      <c r="M89" s="30">
        <v>4905.148</v>
      </c>
      <c r="N89" s="30">
        <v>1178.631</v>
      </c>
      <c r="O89" s="30">
        <v>14238.825</v>
      </c>
      <c r="P89" s="30">
        <v>10831.056</v>
      </c>
      <c r="Q89" s="30">
        <v>324050.634</v>
      </c>
      <c r="R89" s="30">
        <v>239627.088</v>
      </c>
    </row>
    <row r="90" spans="1:18" ht="14.25">
      <c r="A90" s="132"/>
      <c r="B90" s="161"/>
      <c r="C90" s="67" t="s">
        <v>324</v>
      </c>
      <c r="D90" s="39">
        <v>26</v>
      </c>
      <c r="E90" s="40">
        <v>133.19</v>
      </c>
      <c r="F90" s="40">
        <v>128.8</v>
      </c>
      <c r="G90" s="30">
        <v>12701.41</v>
      </c>
      <c r="H90" s="30">
        <v>11136.052</v>
      </c>
      <c r="I90" s="30">
        <v>466.616</v>
      </c>
      <c r="J90" s="30">
        <v>454.867</v>
      </c>
      <c r="K90" s="30">
        <v>1517.938</v>
      </c>
      <c r="L90" s="30">
        <v>868.408</v>
      </c>
      <c r="M90" s="30">
        <v>137.114</v>
      </c>
      <c r="N90" s="30">
        <v>88.83</v>
      </c>
      <c r="O90" s="30">
        <v>1380.824</v>
      </c>
      <c r="P90" s="30">
        <v>779.578</v>
      </c>
      <c r="Q90" s="30">
        <v>12771.212</v>
      </c>
      <c r="R90" s="30">
        <v>10813.833</v>
      </c>
    </row>
    <row r="91" spans="1:18" ht="14.25">
      <c r="A91" s="132"/>
      <c r="B91" s="161"/>
      <c r="C91" s="67" t="s">
        <v>315</v>
      </c>
      <c r="D91" s="39">
        <v>10</v>
      </c>
      <c r="E91" s="40">
        <v>28.73</v>
      </c>
      <c r="F91" s="40">
        <v>28.25</v>
      </c>
      <c r="G91" s="30">
        <v>1800.697</v>
      </c>
      <c r="H91" s="30">
        <v>1250.657</v>
      </c>
      <c r="I91" s="30">
        <v>3</v>
      </c>
      <c r="J91" s="30">
        <v>0.001</v>
      </c>
      <c r="K91" s="30">
        <v>130.469</v>
      </c>
      <c r="L91" s="30">
        <v>70.633</v>
      </c>
      <c r="M91" s="30">
        <v>68.996</v>
      </c>
      <c r="N91" s="30">
        <v>93.107</v>
      </c>
      <c r="O91" s="30">
        <v>61.473</v>
      </c>
      <c r="P91" s="30">
        <v>-22.474</v>
      </c>
      <c r="Q91" s="30">
        <v>1075.265</v>
      </c>
      <c r="R91" s="30">
        <v>803.67</v>
      </c>
    </row>
    <row r="92" spans="1:18" ht="14.25">
      <c r="A92" s="132"/>
      <c r="B92" s="161"/>
      <c r="C92" s="67" t="s">
        <v>5</v>
      </c>
      <c r="D92" s="39">
        <v>819</v>
      </c>
      <c r="E92" s="40">
        <v>3073.4900000000002</v>
      </c>
      <c r="F92" s="40">
        <v>2645.25</v>
      </c>
      <c r="G92" s="30">
        <v>203767.172</v>
      </c>
      <c r="H92" s="30">
        <v>160392.519</v>
      </c>
      <c r="I92" s="30">
        <v>4688.004</v>
      </c>
      <c r="J92" s="30">
        <v>4595.79</v>
      </c>
      <c r="K92" s="30">
        <v>20792.38</v>
      </c>
      <c r="L92" s="30">
        <v>12948.728</v>
      </c>
      <c r="M92" s="30">
        <v>5111.258</v>
      </c>
      <c r="N92" s="30">
        <v>1360.568</v>
      </c>
      <c r="O92" s="30">
        <v>15681.122000000001</v>
      </c>
      <c r="P92" s="30">
        <v>11588.16</v>
      </c>
      <c r="Q92" s="30">
        <v>337897.11100000003</v>
      </c>
      <c r="R92" s="30">
        <v>251244.59100000001</v>
      </c>
    </row>
    <row r="93" spans="1:18" ht="14.25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4"/>
    </row>
    <row r="94" spans="1:18" ht="14.25">
      <c r="A94" s="160" t="s">
        <v>202</v>
      </c>
      <c r="B94" s="162" t="s">
        <v>294</v>
      </c>
      <c r="C94" s="67" t="s">
        <v>323</v>
      </c>
      <c r="D94" s="39">
        <v>481</v>
      </c>
      <c r="E94" s="40">
        <v>3804.08</v>
      </c>
      <c r="F94" s="40">
        <v>3612.82</v>
      </c>
      <c r="G94" s="30">
        <v>609580.237</v>
      </c>
      <c r="H94" s="30">
        <v>537506.018</v>
      </c>
      <c r="I94" s="30">
        <v>6587.741</v>
      </c>
      <c r="J94" s="30">
        <v>6775.119</v>
      </c>
      <c r="K94" s="30">
        <v>33332.69</v>
      </c>
      <c r="L94" s="30">
        <v>20876.739</v>
      </c>
      <c r="M94" s="30">
        <v>26276.566</v>
      </c>
      <c r="N94" s="30">
        <v>19079.653</v>
      </c>
      <c r="O94" s="30">
        <v>7056.124</v>
      </c>
      <c r="P94" s="30">
        <v>1797.086</v>
      </c>
      <c r="Q94" s="30">
        <v>844792.863</v>
      </c>
      <c r="R94" s="30">
        <v>768741.35</v>
      </c>
    </row>
    <row r="95" spans="1:18" ht="14.25">
      <c r="A95" s="132"/>
      <c r="B95" s="161"/>
      <c r="C95" s="67" t="s">
        <v>324</v>
      </c>
      <c r="D95" s="39">
        <v>23</v>
      </c>
      <c r="E95" s="40">
        <v>42.17</v>
      </c>
      <c r="F95" s="40">
        <v>40.84</v>
      </c>
      <c r="G95" s="30">
        <v>5097.84</v>
      </c>
      <c r="H95" s="30">
        <v>5184.474</v>
      </c>
      <c r="I95" s="30">
        <v>71.88</v>
      </c>
      <c r="J95" s="30">
        <v>50.02</v>
      </c>
      <c r="K95" s="30">
        <v>87.732</v>
      </c>
      <c r="L95" s="30">
        <v>229.78</v>
      </c>
      <c r="M95" s="30">
        <v>557.699</v>
      </c>
      <c r="N95" s="30">
        <v>167.081</v>
      </c>
      <c r="O95" s="30">
        <v>-469.967</v>
      </c>
      <c r="P95" s="30">
        <v>62.699</v>
      </c>
      <c r="Q95" s="30">
        <v>7416.062</v>
      </c>
      <c r="R95" s="30">
        <v>8304.129</v>
      </c>
    </row>
    <row r="96" spans="1:18" ht="14.25">
      <c r="A96" s="132"/>
      <c r="B96" s="161"/>
      <c r="C96" s="67" t="s">
        <v>315</v>
      </c>
      <c r="D96" s="39">
        <v>23</v>
      </c>
      <c r="E96" s="40">
        <v>110.89</v>
      </c>
      <c r="F96" s="40">
        <v>110.67</v>
      </c>
      <c r="G96" s="30">
        <v>15483.327</v>
      </c>
      <c r="H96" s="30">
        <v>18637.646</v>
      </c>
      <c r="I96" s="30">
        <v>854.07</v>
      </c>
      <c r="J96" s="30">
        <v>839.178</v>
      </c>
      <c r="K96" s="30">
        <v>806.765</v>
      </c>
      <c r="L96" s="30">
        <v>2190.762</v>
      </c>
      <c r="M96" s="30">
        <v>662.319</v>
      </c>
      <c r="N96" s="30">
        <v>888.628</v>
      </c>
      <c r="O96" s="30">
        <v>144.446</v>
      </c>
      <c r="P96" s="30">
        <v>1302.134</v>
      </c>
      <c r="Q96" s="30">
        <v>21549.807</v>
      </c>
      <c r="R96" s="30">
        <v>21413.363</v>
      </c>
    </row>
    <row r="97" spans="1:18" ht="14.25">
      <c r="A97" s="132"/>
      <c r="B97" s="161"/>
      <c r="C97" s="67" t="s">
        <v>5</v>
      </c>
      <c r="D97" s="39">
        <v>527</v>
      </c>
      <c r="E97" s="40">
        <v>3957.14</v>
      </c>
      <c r="F97" s="40">
        <v>3764.3300000000004</v>
      </c>
      <c r="G97" s="30">
        <v>630161.404</v>
      </c>
      <c r="H97" s="30">
        <v>561328.138</v>
      </c>
      <c r="I97" s="30">
        <v>7513.691</v>
      </c>
      <c r="J97" s="30">
        <v>7664.317</v>
      </c>
      <c r="K97" s="30">
        <v>34227.187000000005</v>
      </c>
      <c r="L97" s="30">
        <v>23297.281</v>
      </c>
      <c r="M97" s="30">
        <v>27496.584</v>
      </c>
      <c r="N97" s="30">
        <v>20135.361999999997</v>
      </c>
      <c r="O97" s="30">
        <v>6730.603</v>
      </c>
      <c r="P97" s="30">
        <v>3161.919</v>
      </c>
      <c r="Q97" s="30">
        <v>873758.7320000001</v>
      </c>
      <c r="R97" s="30">
        <v>798458.842</v>
      </c>
    </row>
    <row r="98" spans="1:18" ht="14.25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4"/>
    </row>
    <row r="99" spans="1:18" ht="14.25">
      <c r="A99" s="160" t="s">
        <v>204</v>
      </c>
      <c r="B99" s="161" t="s">
        <v>205</v>
      </c>
      <c r="C99" s="67" t="s">
        <v>323</v>
      </c>
      <c r="D99" s="39">
        <v>729</v>
      </c>
      <c r="E99" s="40">
        <v>2398.86</v>
      </c>
      <c r="F99" s="40">
        <v>2270.41</v>
      </c>
      <c r="G99" s="30">
        <v>149266.158</v>
      </c>
      <c r="H99" s="30">
        <v>137177.85</v>
      </c>
      <c r="I99" s="30">
        <v>10147.842</v>
      </c>
      <c r="J99" s="30">
        <v>10483.344</v>
      </c>
      <c r="K99" s="30">
        <v>4800.93</v>
      </c>
      <c r="L99" s="30">
        <v>4780.273</v>
      </c>
      <c r="M99" s="30">
        <v>3557.456</v>
      </c>
      <c r="N99" s="30">
        <v>2189.31</v>
      </c>
      <c r="O99" s="30">
        <v>1243.474</v>
      </c>
      <c r="P99" s="30">
        <v>2590.963</v>
      </c>
      <c r="Q99" s="30">
        <v>132457.968</v>
      </c>
      <c r="R99" s="30">
        <v>119963.315</v>
      </c>
    </row>
    <row r="100" spans="1:18" ht="14.25">
      <c r="A100" s="132"/>
      <c r="B100" s="161"/>
      <c r="C100" s="67" t="s">
        <v>324</v>
      </c>
      <c r="D100" s="39">
        <v>47</v>
      </c>
      <c r="E100" s="40">
        <v>332.4</v>
      </c>
      <c r="F100" s="40">
        <v>326.98</v>
      </c>
      <c r="G100" s="30">
        <v>15551.293</v>
      </c>
      <c r="H100" s="30">
        <v>14609.296</v>
      </c>
      <c r="I100" s="30">
        <v>1008.344</v>
      </c>
      <c r="J100" s="30">
        <v>873.318</v>
      </c>
      <c r="K100" s="30">
        <v>420.679</v>
      </c>
      <c r="L100" s="30">
        <v>1203.249</v>
      </c>
      <c r="M100" s="30">
        <v>1007.994</v>
      </c>
      <c r="N100" s="30">
        <v>251.49</v>
      </c>
      <c r="O100" s="30">
        <v>-587.315</v>
      </c>
      <c r="P100" s="30">
        <v>951.759</v>
      </c>
      <c r="Q100" s="30">
        <v>17003.517</v>
      </c>
      <c r="R100" s="30">
        <v>15980.544</v>
      </c>
    </row>
    <row r="101" spans="1:18" ht="14.25">
      <c r="A101" s="132"/>
      <c r="B101" s="161"/>
      <c r="C101" s="67" t="s">
        <v>315</v>
      </c>
      <c r="D101" s="39">
        <v>19</v>
      </c>
      <c r="E101" s="40">
        <v>48.21</v>
      </c>
      <c r="F101" s="40">
        <v>48.76</v>
      </c>
      <c r="G101" s="30">
        <v>5364.8</v>
      </c>
      <c r="H101" s="30">
        <v>4700.288</v>
      </c>
      <c r="I101" s="30">
        <v>19.4</v>
      </c>
      <c r="J101" s="30">
        <v>19.638</v>
      </c>
      <c r="K101" s="30">
        <v>66.43</v>
      </c>
      <c r="L101" s="30">
        <v>62.43</v>
      </c>
      <c r="M101" s="30">
        <v>696.644</v>
      </c>
      <c r="N101" s="30">
        <v>228.678</v>
      </c>
      <c r="O101" s="30">
        <v>-630.214</v>
      </c>
      <c r="P101" s="30">
        <v>-166.248</v>
      </c>
      <c r="Q101" s="30">
        <v>2324.313</v>
      </c>
      <c r="R101" s="30">
        <v>2915.186</v>
      </c>
    </row>
    <row r="102" spans="1:18" ht="14.25">
      <c r="A102" s="132"/>
      <c r="B102" s="161"/>
      <c r="C102" s="67" t="s">
        <v>5</v>
      </c>
      <c r="D102" s="39">
        <v>795</v>
      </c>
      <c r="E102" s="40">
        <v>2779.4700000000003</v>
      </c>
      <c r="F102" s="40">
        <v>2646.15</v>
      </c>
      <c r="G102" s="30">
        <v>170182.251</v>
      </c>
      <c r="H102" s="30">
        <v>156487.434</v>
      </c>
      <c r="I102" s="30">
        <v>11175.586000000001</v>
      </c>
      <c r="J102" s="30">
        <v>11376.3</v>
      </c>
      <c r="K102" s="30">
        <v>5288.039000000001</v>
      </c>
      <c r="L102" s="30">
        <v>6045.952</v>
      </c>
      <c r="M102" s="30">
        <v>5262.094</v>
      </c>
      <c r="N102" s="30">
        <v>2669.478</v>
      </c>
      <c r="O102" s="30">
        <v>25.944999999999823</v>
      </c>
      <c r="P102" s="30">
        <v>3376.474</v>
      </c>
      <c r="Q102" s="30">
        <v>151785.79799999998</v>
      </c>
      <c r="R102" s="30">
        <v>138859.04499999998</v>
      </c>
    </row>
    <row r="103" spans="1:18" ht="14.25">
      <c r="A103" s="102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4"/>
    </row>
    <row r="104" spans="1:18" ht="14.25">
      <c r="A104" s="141"/>
      <c r="B104" s="157" t="s">
        <v>5</v>
      </c>
      <c r="C104" s="67" t="s">
        <v>323</v>
      </c>
      <c r="D104" s="39">
        <v>45020</v>
      </c>
      <c r="E104" s="40">
        <v>425926.83</v>
      </c>
      <c r="F104" s="40">
        <v>412800.62000000005</v>
      </c>
      <c r="G104" s="30">
        <v>66200190.938000016</v>
      </c>
      <c r="H104" s="30">
        <v>60452826.514</v>
      </c>
      <c r="I104" s="30">
        <v>16166542.886</v>
      </c>
      <c r="J104" s="30">
        <v>14782612.497</v>
      </c>
      <c r="K104" s="30">
        <v>2658188.986</v>
      </c>
      <c r="L104" s="30">
        <v>3350017.9909999995</v>
      </c>
      <c r="M104" s="30">
        <v>1371402.335</v>
      </c>
      <c r="N104" s="30">
        <v>383172.4390000001</v>
      </c>
      <c r="O104" s="30">
        <v>1286786.651</v>
      </c>
      <c r="P104" s="30">
        <v>2966845.5519999997</v>
      </c>
      <c r="Q104" s="30">
        <v>85367371.608</v>
      </c>
      <c r="R104" s="30">
        <v>77378025.768</v>
      </c>
    </row>
    <row r="105" spans="1:18" ht="14.25">
      <c r="A105" s="146"/>
      <c r="B105" s="158"/>
      <c r="C105" s="67" t="s">
        <v>324</v>
      </c>
      <c r="D105" s="39">
        <v>5243</v>
      </c>
      <c r="E105" s="40">
        <v>55264.81999999999</v>
      </c>
      <c r="F105" s="40">
        <v>49955.48000000001</v>
      </c>
      <c r="G105" s="30">
        <v>13454994.291999998</v>
      </c>
      <c r="H105" s="30">
        <v>11445334.123999998</v>
      </c>
      <c r="I105" s="30">
        <v>4479529.774999999</v>
      </c>
      <c r="J105" s="30">
        <v>3835614.329999999</v>
      </c>
      <c r="K105" s="30">
        <v>518297.851</v>
      </c>
      <c r="L105" s="30">
        <v>506638.597</v>
      </c>
      <c r="M105" s="30">
        <v>226393.37399999998</v>
      </c>
      <c r="N105" s="30">
        <v>150571.125</v>
      </c>
      <c r="O105" s="30">
        <v>291904.4769999999</v>
      </c>
      <c r="P105" s="30">
        <v>356067.47200000007</v>
      </c>
      <c r="Q105" s="30">
        <v>12999896.137</v>
      </c>
      <c r="R105" s="30">
        <v>11561020.576000001</v>
      </c>
    </row>
    <row r="106" spans="1:18" ht="14.25">
      <c r="A106" s="146"/>
      <c r="B106" s="158"/>
      <c r="C106" s="67" t="s">
        <v>315</v>
      </c>
      <c r="D106" s="39">
        <v>1734</v>
      </c>
      <c r="E106" s="40">
        <v>29562.409999999996</v>
      </c>
      <c r="F106" s="40">
        <v>28751.7</v>
      </c>
      <c r="G106" s="30">
        <v>5899939.211999999</v>
      </c>
      <c r="H106" s="30">
        <v>5508266.064</v>
      </c>
      <c r="I106" s="30">
        <v>3218041.674</v>
      </c>
      <c r="J106" s="30">
        <v>3165099.3609999996</v>
      </c>
      <c r="K106" s="30">
        <v>183582.515</v>
      </c>
      <c r="L106" s="30">
        <v>201671.251</v>
      </c>
      <c r="M106" s="30">
        <v>105740.35500000001</v>
      </c>
      <c r="N106" s="30">
        <v>85573.21100000001</v>
      </c>
      <c r="O106" s="30">
        <v>77842.16</v>
      </c>
      <c r="P106" s="30">
        <v>116098.04</v>
      </c>
      <c r="Q106" s="30">
        <v>5930906.319</v>
      </c>
      <c r="R106" s="30">
        <v>5528116.101</v>
      </c>
    </row>
    <row r="107" spans="1:18" ht="14.25">
      <c r="A107" s="142"/>
      <c r="B107" s="159"/>
      <c r="C107" s="67" t="s">
        <v>5</v>
      </c>
      <c r="D107" s="39">
        <v>51997</v>
      </c>
      <c r="E107" s="40">
        <v>510754.06</v>
      </c>
      <c r="F107" s="40">
        <v>491507.80000000005</v>
      </c>
      <c r="G107" s="30">
        <v>85555124.442</v>
      </c>
      <c r="H107" s="30">
        <v>77406426.70199999</v>
      </c>
      <c r="I107" s="30">
        <v>23864114.335</v>
      </c>
      <c r="J107" s="30">
        <v>21783326.187999997</v>
      </c>
      <c r="K107" s="30">
        <v>3360069.3519999995</v>
      </c>
      <c r="L107" s="30">
        <v>4058327.8389999997</v>
      </c>
      <c r="M107" s="30">
        <v>1703536.0640000002</v>
      </c>
      <c r="N107" s="30">
        <v>619316.775</v>
      </c>
      <c r="O107" s="30">
        <v>1656533.2880000002</v>
      </c>
      <c r="P107" s="30">
        <v>3439011.064</v>
      </c>
      <c r="Q107" s="30">
        <v>104298174.06399998</v>
      </c>
      <c r="R107" s="30">
        <v>94467162.445</v>
      </c>
    </row>
    <row r="108" spans="2:17" ht="14.25">
      <c r="B108" s="14"/>
      <c r="K108" s="6"/>
      <c r="Q108" s="6"/>
    </row>
    <row r="109" spans="2:11" ht="14.25">
      <c r="B109" s="14"/>
      <c r="K109" s="6"/>
    </row>
    <row r="110" spans="2:11" ht="14.25">
      <c r="B110" s="14"/>
      <c r="K110" s="6"/>
    </row>
    <row r="111" ht="14.25">
      <c r="B111" s="14"/>
    </row>
    <row r="112" ht="14.25">
      <c r="B112" s="14"/>
    </row>
    <row r="113" ht="14.25">
      <c r="B113" s="14"/>
    </row>
    <row r="114" ht="14.25">
      <c r="B114" s="14"/>
    </row>
    <row r="115" ht="14.25">
      <c r="B115" s="14"/>
    </row>
    <row r="116" ht="14.25">
      <c r="B116" s="14"/>
    </row>
    <row r="117" ht="14.25">
      <c r="B117" s="14"/>
    </row>
    <row r="118" ht="14.25">
      <c r="B118" s="14"/>
    </row>
    <row r="119" ht="14.25">
      <c r="B119" s="14"/>
    </row>
    <row r="120" ht="14.25">
      <c r="B120" s="14"/>
    </row>
    <row r="121" ht="14.25">
      <c r="B121" s="14"/>
    </row>
    <row r="122" ht="14.25">
      <c r="B122" s="14"/>
    </row>
    <row r="123" ht="14.25">
      <c r="B123" s="14"/>
    </row>
    <row r="124" ht="14.25">
      <c r="B124" s="14"/>
    </row>
    <row r="125" ht="14.25">
      <c r="B125" s="14"/>
    </row>
    <row r="126" ht="14.25">
      <c r="B126" s="14"/>
    </row>
    <row r="127" ht="14.25">
      <c r="B127" s="14"/>
    </row>
    <row r="128" ht="14.25">
      <c r="B128" s="14"/>
    </row>
    <row r="129" ht="14.25">
      <c r="B129" s="14"/>
    </row>
    <row r="130" ht="14.25">
      <c r="B130" s="14"/>
    </row>
    <row r="131" ht="14.25">
      <c r="B131" s="14"/>
    </row>
  </sheetData>
  <sheetProtection/>
  <mergeCells count="72">
    <mergeCell ref="A104:A107"/>
    <mergeCell ref="B104:B107"/>
    <mergeCell ref="A78:R78"/>
    <mergeCell ref="A83:R83"/>
    <mergeCell ref="A88:R88"/>
    <mergeCell ref="A93:R93"/>
    <mergeCell ref="A98:R98"/>
    <mergeCell ref="A103:R103"/>
    <mergeCell ref="A94:A97"/>
    <mergeCell ref="B94:B97"/>
    <mergeCell ref="A48:R48"/>
    <mergeCell ref="A53:R53"/>
    <mergeCell ref="A58:R58"/>
    <mergeCell ref="A63:R63"/>
    <mergeCell ref="A68:R68"/>
    <mergeCell ref="A73:R73"/>
    <mergeCell ref="A64:A67"/>
    <mergeCell ref="B64:B67"/>
    <mergeCell ref="A69:A72"/>
    <mergeCell ref="B69:B72"/>
    <mergeCell ref="A18:R18"/>
    <mergeCell ref="A23:R23"/>
    <mergeCell ref="A28:R28"/>
    <mergeCell ref="A33:R33"/>
    <mergeCell ref="A38:R38"/>
    <mergeCell ref="A43:R43"/>
    <mergeCell ref="A34:A37"/>
    <mergeCell ref="B34:B37"/>
    <mergeCell ref="A39:A42"/>
    <mergeCell ref="B39:B42"/>
    <mergeCell ref="A99:A102"/>
    <mergeCell ref="B99:B102"/>
    <mergeCell ref="A79:A82"/>
    <mergeCell ref="B79:B82"/>
    <mergeCell ref="A84:A87"/>
    <mergeCell ref="B84:B87"/>
    <mergeCell ref="A89:A92"/>
    <mergeCell ref="B89:B92"/>
    <mergeCell ref="A74:A77"/>
    <mergeCell ref="B74:B77"/>
    <mergeCell ref="A49:A52"/>
    <mergeCell ref="B49:B52"/>
    <mergeCell ref="A54:A57"/>
    <mergeCell ref="B54:B57"/>
    <mergeCell ref="A59:A62"/>
    <mergeCell ref="B59:B62"/>
    <mergeCell ref="A44:A47"/>
    <mergeCell ref="B44:B47"/>
    <mergeCell ref="A19:A22"/>
    <mergeCell ref="B19:B22"/>
    <mergeCell ref="A24:A27"/>
    <mergeCell ref="B24:B27"/>
    <mergeCell ref="A29:A32"/>
    <mergeCell ref="B29:B32"/>
    <mergeCell ref="M5:N7"/>
    <mergeCell ref="O5:P7"/>
    <mergeCell ref="Q5:R7"/>
    <mergeCell ref="A9:A12"/>
    <mergeCell ref="B9:B12"/>
    <mergeCell ref="A14:A17"/>
    <mergeCell ref="B14:B17"/>
    <mergeCell ref="A13:R13"/>
    <mergeCell ref="A1:N1"/>
    <mergeCell ref="A2:N2"/>
    <mergeCell ref="Q4:R4"/>
    <mergeCell ref="A5:B8"/>
    <mergeCell ref="C5:C8"/>
    <mergeCell ref="D5:D7"/>
    <mergeCell ref="E5:F7"/>
    <mergeCell ref="G5:H7"/>
    <mergeCell ref="I5:J7"/>
    <mergeCell ref="K5:L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9">
      <selection activeCell="A4" sqref="A4:S13"/>
    </sheetView>
  </sheetViews>
  <sheetFormatPr defaultColWidth="9.140625" defaultRowHeight="15"/>
  <cols>
    <col min="1" max="1" width="17.7109375" style="0" customWidth="1"/>
    <col min="2" max="2" width="5.7109375" style="0" customWidth="1"/>
    <col min="3" max="3" width="8.00390625" style="0" bestFit="1" customWidth="1"/>
    <col min="4" max="4" width="11.7109375" style="0" bestFit="1" customWidth="1"/>
    <col min="5" max="5" width="9.421875" style="0" bestFit="1" customWidth="1"/>
    <col min="6" max="6" width="12.28125" style="0" bestFit="1" customWidth="1"/>
    <col min="7" max="7" width="12.7109375" style="0" bestFit="1" customWidth="1"/>
    <col min="8" max="8" width="12.28125" style="0" bestFit="1" customWidth="1"/>
    <col min="9" max="9" width="16.57421875" style="0" bestFit="1" customWidth="1"/>
    <col min="10" max="10" width="11.00390625" style="0" bestFit="1" customWidth="1"/>
    <col min="11" max="11" width="11.57421875" style="0" bestFit="1" customWidth="1"/>
    <col min="12" max="12" width="9.57421875" style="0" bestFit="1" customWidth="1"/>
    <col min="13" max="14" width="12.421875" style="0" bestFit="1" customWidth="1"/>
    <col min="15" max="16" width="12.140625" style="0" bestFit="1" customWidth="1"/>
    <col min="17" max="17" width="10.57421875" style="0" bestFit="1" customWidth="1"/>
    <col min="18" max="18" width="12.140625" style="0" bestFit="1" customWidth="1"/>
    <col min="19" max="19" width="14.8515625" style="0" bestFit="1" customWidth="1"/>
  </cols>
  <sheetData>
    <row r="1" spans="1:14" ht="14.25">
      <c r="A1" s="1" t="s">
        <v>443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0" ht="14.25">
      <c r="A2" s="1" t="s">
        <v>451</v>
      </c>
      <c r="B2" s="1"/>
      <c r="C2" s="1"/>
      <c r="D2" s="1"/>
      <c r="E2" s="1"/>
      <c r="F2" s="1"/>
      <c r="G2" s="1"/>
      <c r="H2" s="1"/>
      <c r="I2" s="1"/>
      <c r="J2" s="1"/>
      <c r="K2" s="1"/>
      <c r="O2" s="9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  <c r="M3" s="25"/>
      <c r="N3" s="25"/>
      <c r="O3" s="71"/>
      <c r="P3" s="71"/>
      <c r="Q3" s="71"/>
      <c r="R3" s="25"/>
      <c r="S3" s="71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19" ht="12.75" customHeight="1">
      <c r="A4" s="201" t="s">
        <v>329</v>
      </c>
      <c r="B4" s="200" t="s">
        <v>154</v>
      </c>
      <c r="C4" s="218" t="s">
        <v>218</v>
      </c>
      <c r="D4" s="219"/>
      <c r="E4" s="220"/>
      <c r="F4" s="218" t="s">
        <v>219</v>
      </c>
      <c r="G4" s="219"/>
      <c r="H4" s="220"/>
      <c r="I4" s="221" t="s">
        <v>220</v>
      </c>
      <c r="J4" s="218" t="s">
        <v>221</v>
      </c>
      <c r="K4" s="219"/>
      <c r="L4" s="220"/>
      <c r="M4" s="218" t="s">
        <v>222</v>
      </c>
      <c r="N4" s="220"/>
      <c r="O4" s="218" t="s">
        <v>223</v>
      </c>
      <c r="P4" s="220"/>
      <c r="Q4" s="218" t="s">
        <v>224</v>
      </c>
      <c r="R4" s="219"/>
      <c r="S4" s="220"/>
    </row>
    <row r="5" spans="1:19" ht="14.25">
      <c r="A5" s="206"/>
      <c r="B5" s="206"/>
      <c r="C5" s="222"/>
      <c r="D5" s="223"/>
      <c r="E5" s="224"/>
      <c r="F5" s="222"/>
      <c r="G5" s="223"/>
      <c r="H5" s="224"/>
      <c r="I5" s="225"/>
      <c r="J5" s="222"/>
      <c r="K5" s="223"/>
      <c r="L5" s="224"/>
      <c r="M5" s="222"/>
      <c r="N5" s="224"/>
      <c r="O5" s="222"/>
      <c r="P5" s="224"/>
      <c r="Q5" s="222"/>
      <c r="R5" s="223"/>
      <c r="S5" s="224"/>
    </row>
    <row r="6" spans="1:19" ht="14.25">
      <c r="A6" s="206"/>
      <c r="B6" s="206"/>
      <c r="C6" s="226"/>
      <c r="D6" s="227"/>
      <c r="E6" s="228"/>
      <c r="F6" s="226"/>
      <c r="G6" s="227"/>
      <c r="H6" s="228"/>
      <c r="I6" s="229"/>
      <c r="J6" s="226"/>
      <c r="K6" s="227"/>
      <c r="L6" s="228"/>
      <c r="M6" s="226"/>
      <c r="N6" s="228"/>
      <c r="O6" s="226"/>
      <c r="P6" s="228"/>
      <c r="Q6" s="226"/>
      <c r="R6" s="227"/>
      <c r="S6" s="228"/>
    </row>
    <row r="7" spans="1:19" ht="12.75" customHeight="1">
      <c r="A7" s="206"/>
      <c r="B7" s="206"/>
      <c r="C7" s="201" t="s">
        <v>225</v>
      </c>
      <c r="D7" s="201" t="s">
        <v>226</v>
      </c>
      <c r="E7" s="201" t="s">
        <v>227</v>
      </c>
      <c r="F7" s="201" t="s">
        <v>228</v>
      </c>
      <c r="G7" s="201" t="s">
        <v>229</v>
      </c>
      <c r="H7" s="201" t="s">
        <v>230</v>
      </c>
      <c r="I7" s="201" t="s">
        <v>231</v>
      </c>
      <c r="J7" s="201" t="s">
        <v>232</v>
      </c>
      <c r="K7" s="201" t="s">
        <v>233</v>
      </c>
      <c r="L7" s="201" t="s">
        <v>234</v>
      </c>
      <c r="M7" s="201" t="s">
        <v>235</v>
      </c>
      <c r="N7" s="201" t="s">
        <v>236</v>
      </c>
      <c r="O7" s="201" t="s">
        <v>237</v>
      </c>
      <c r="P7" s="201" t="s">
        <v>238</v>
      </c>
      <c r="Q7" s="201" t="s">
        <v>239</v>
      </c>
      <c r="R7" s="201" t="s">
        <v>240</v>
      </c>
      <c r="S7" s="201" t="s">
        <v>241</v>
      </c>
    </row>
    <row r="8" spans="1:19" ht="14.2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</row>
    <row r="9" spans="1:19" ht="14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</row>
    <row r="10" spans="1:19" ht="14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</row>
    <row r="11" spans="1:19" ht="14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</row>
    <row r="12" spans="1:19" ht="14.25">
      <c r="A12" s="206"/>
      <c r="B12" s="206"/>
      <c r="C12" s="206"/>
      <c r="D12" s="209"/>
      <c r="E12" s="209"/>
      <c r="F12" s="209"/>
      <c r="G12" s="209"/>
      <c r="H12" s="209"/>
      <c r="I12" s="209"/>
      <c r="J12" s="206"/>
      <c r="K12" s="206"/>
      <c r="L12" s="209"/>
      <c r="M12" s="206"/>
      <c r="N12" s="206"/>
      <c r="O12" s="206"/>
      <c r="P12" s="206"/>
      <c r="Q12" s="206"/>
      <c r="R12" s="206"/>
      <c r="S12" s="206"/>
    </row>
    <row r="13" spans="1:19" ht="14.25">
      <c r="A13" s="209"/>
      <c r="B13" s="209"/>
      <c r="C13" s="209"/>
      <c r="D13" s="230" t="s">
        <v>3</v>
      </c>
      <c r="E13" s="230" t="s">
        <v>3</v>
      </c>
      <c r="F13" s="231" t="s">
        <v>242</v>
      </c>
      <c r="G13" s="231" t="s">
        <v>242</v>
      </c>
      <c r="H13" s="231" t="s">
        <v>242</v>
      </c>
      <c r="I13" s="230" t="s">
        <v>243</v>
      </c>
      <c r="J13" s="209"/>
      <c r="K13" s="209"/>
      <c r="L13" s="230" t="s">
        <v>243</v>
      </c>
      <c r="M13" s="209"/>
      <c r="N13" s="209"/>
      <c r="O13" s="209"/>
      <c r="P13" s="209"/>
      <c r="Q13" s="209"/>
      <c r="R13" s="209"/>
      <c r="S13" s="209"/>
    </row>
    <row r="14" spans="1:19" ht="14.25">
      <c r="A14" s="137" t="s">
        <v>323</v>
      </c>
      <c r="B14" s="63">
        <v>2008</v>
      </c>
      <c r="C14" s="40">
        <v>9.460835850733007</v>
      </c>
      <c r="D14" s="30">
        <v>1470.4618155930696</v>
      </c>
      <c r="E14" s="30">
        <v>1896.2099424255887</v>
      </c>
      <c r="F14" s="30">
        <v>155426.20533672415</v>
      </c>
      <c r="G14" s="30">
        <v>149808.75791975818</v>
      </c>
      <c r="H14" s="30">
        <v>34519.42573563633</v>
      </c>
      <c r="I14" s="30">
        <v>26.159035909758817</v>
      </c>
      <c r="J14" s="58">
        <v>1.0274904560002491</v>
      </c>
      <c r="K14" s="58">
        <v>1.0456736265615358</v>
      </c>
      <c r="L14" s="30">
        <v>61.261524409625736</v>
      </c>
      <c r="M14" s="59">
        <v>0.015813493613304017</v>
      </c>
      <c r="N14" s="59">
        <v>0.042163878063881124</v>
      </c>
      <c r="O14" s="58">
        <v>0.3629139439628324</v>
      </c>
      <c r="P14" s="58">
        <v>0.6301816113541739</v>
      </c>
      <c r="Q14" s="58">
        <v>0.9372400133236046</v>
      </c>
      <c r="R14" s="58">
        <v>0.8767328970361152</v>
      </c>
      <c r="S14" s="58">
        <v>0.959660627491369</v>
      </c>
    </row>
    <row r="15" spans="1:19" ht="14.25">
      <c r="A15" s="137"/>
      <c r="B15" s="63">
        <v>2007</v>
      </c>
      <c r="C15" s="40">
        <v>9.169271879164816</v>
      </c>
      <c r="D15" s="30">
        <v>1342.799345046646</v>
      </c>
      <c r="E15" s="30">
        <v>938.1697631401216</v>
      </c>
      <c r="F15" s="30">
        <v>146445.58071157936</v>
      </c>
      <c r="G15" s="30">
        <v>140390.8845873342</v>
      </c>
      <c r="H15" s="30">
        <v>33091.22876559633</v>
      </c>
      <c r="I15" s="30">
        <v>26.26690714322923</v>
      </c>
      <c r="J15" s="58">
        <v>1.0654337342674671</v>
      </c>
      <c r="K15" s="58">
        <v>1.0521548631978197</v>
      </c>
      <c r="L15" s="30">
        <v>60.26569937410024</v>
      </c>
      <c r="M15" s="60" t="s">
        <v>244</v>
      </c>
      <c r="N15" s="60" t="s">
        <v>244</v>
      </c>
      <c r="O15" s="58">
        <v>0.38843567931181233</v>
      </c>
      <c r="P15" s="58">
        <v>0.656312770194791</v>
      </c>
      <c r="Q15" s="58">
        <v>1.009452084786151</v>
      </c>
      <c r="R15" s="58">
        <v>0.9359557241077869</v>
      </c>
      <c r="S15" s="58">
        <v>0.933350577065571</v>
      </c>
    </row>
    <row r="16" spans="1:19" ht="14.25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ht="14.25">
      <c r="A17" s="137" t="s">
        <v>324</v>
      </c>
      <c r="B17" s="63">
        <v>2008</v>
      </c>
      <c r="C17" s="40">
        <v>10.540686629792104</v>
      </c>
      <c r="D17" s="30">
        <v>2566.277759298112</v>
      </c>
      <c r="E17" s="30">
        <v>2479.476661644097</v>
      </c>
      <c r="F17" s="30">
        <v>243464.0028140868</v>
      </c>
      <c r="G17" s="30">
        <v>235366.16958129965</v>
      </c>
      <c r="H17" s="30">
        <v>39474.687097506154</v>
      </c>
      <c r="I17" s="30">
        <v>34.9674720943294</v>
      </c>
      <c r="J17" s="58">
        <v>1.0325876293148841</v>
      </c>
      <c r="K17" s="58">
        <v>1.0375554479448084</v>
      </c>
      <c r="L17" s="30">
        <v>56.67519173927914</v>
      </c>
      <c r="M17" s="59">
        <v>0.023769835662973936</v>
      </c>
      <c r="N17" s="59">
        <v>0.09632660807561509</v>
      </c>
      <c r="O17" s="58">
        <v>0.24449243943986443</v>
      </c>
      <c r="P17" s="58">
        <v>0.6378814833295772</v>
      </c>
      <c r="Q17" s="58">
        <v>1.0951287061823698</v>
      </c>
      <c r="R17" s="58">
        <v>0.9489755926552275</v>
      </c>
      <c r="S17" s="58">
        <v>0.8892352602098518</v>
      </c>
    </row>
    <row r="18" spans="1:19" ht="14.25">
      <c r="A18" s="137"/>
      <c r="B18" s="63">
        <v>2007</v>
      </c>
      <c r="C18" s="40">
        <v>9.528033568567615</v>
      </c>
      <c r="D18" s="30">
        <v>2182.974275033378</v>
      </c>
      <c r="E18" s="30">
        <v>430.20104761904764</v>
      </c>
      <c r="F18" s="30">
        <v>229110.68263181535</v>
      </c>
      <c r="G18" s="30">
        <v>223109.1363550105</v>
      </c>
      <c r="H18" s="30">
        <v>39543.69390505306</v>
      </c>
      <c r="I18" s="30">
        <v>34.846285302978416</v>
      </c>
      <c r="J18" s="58">
        <v>1.0455968325367775</v>
      </c>
      <c r="K18" s="58">
        <v>1.0463309418529125</v>
      </c>
      <c r="L18" s="30">
        <v>54.702565278371274</v>
      </c>
      <c r="M18" s="60" t="s">
        <v>244</v>
      </c>
      <c r="N18" s="60" t="s">
        <v>244</v>
      </c>
      <c r="O18" s="58">
        <v>0.24931599559502418</v>
      </c>
      <c r="P18" s="58">
        <v>0.6459000071759755</v>
      </c>
      <c r="Q18" s="58">
        <v>1.1245443803710906</v>
      </c>
      <c r="R18" s="58">
        <v>0.968686290503882</v>
      </c>
      <c r="S18" s="58">
        <v>0.9030738435494788</v>
      </c>
    </row>
    <row r="19" spans="1:19" ht="14.2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</row>
    <row r="20" spans="1:19" ht="14.25">
      <c r="A20" s="137" t="s">
        <v>315</v>
      </c>
      <c r="B20" s="63">
        <v>2008</v>
      </c>
      <c r="C20" s="40">
        <v>17.048679354094578</v>
      </c>
      <c r="D20" s="30">
        <v>3402.502429065744</v>
      </c>
      <c r="E20" s="30">
        <v>3420.3611989619376</v>
      </c>
      <c r="F20" s="30">
        <v>199575.71835313833</v>
      </c>
      <c r="G20" s="30">
        <v>194546.88352539594</v>
      </c>
      <c r="H20" s="30">
        <v>38376.22890014718</v>
      </c>
      <c r="I20" s="30">
        <v>57.18924011326509</v>
      </c>
      <c r="J20" s="58">
        <v>1.0192620645563706</v>
      </c>
      <c r="K20" s="58">
        <v>1.0277908581243063</v>
      </c>
      <c r="L20" s="30">
        <v>59.46030593293328</v>
      </c>
      <c r="M20" s="59">
        <v>0.01358617814799598</v>
      </c>
      <c r="N20" s="59">
        <v>0.03587853628816214</v>
      </c>
      <c r="O20" s="58">
        <v>0.36815574543894597</v>
      </c>
      <c r="P20" s="58">
        <v>0.6225411664608017</v>
      </c>
      <c r="Q20" s="58">
        <v>0.936768166560503</v>
      </c>
      <c r="R20" s="58">
        <v>0.9206141882964247</v>
      </c>
      <c r="S20" s="58">
        <v>1.0616326994212173</v>
      </c>
    </row>
    <row r="21" spans="1:19" ht="14.25">
      <c r="A21" s="137"/>
      <c r="B21" s="63">
        <v>2007</v>
      </c>
      <c r="C21" s="40">
        <v>16.581141868512113</v>
      </c>
      <c r="D21" s="30">
        <v>3176.6240276816607</v>
      </c>
      <c r="E21" s="30">
        <v>24006.500031640913</v>
      </c>
      <c r="F21" s="30">
        <v>191580.53485533028</v>
      </c>
      <c r="G21" s="30">
        <v>187312.3910238351</v>
      </c>
      <c r="H21" s="30">
        <v>36979.510359387445</v>
      </c>
      <c r="I21" s="30">
        <v>60.03643626866966</v>
      </c>
      <c r="J21" s="58">
        <v>1.0303439681330677</v>
      </c>
      <c r="K21" s="58">
        <v>1.030065306934348</v>
      </c>
      <c r="L21" s="30">
        <v>58.49716955354653</v>
      </c>
      <c r="M21" s="60" t="s">
        <v>244</v>
      </c>
      <c r="N21" s="60" t="s">
        <v>244</v>
      </c>
      <c r="O21" s="58">
        <v>0.3899533965305191</v>
      </c>
      <c r="P21" s="58">
        <v>0.6164903984891905</v>
      </c>
      <c r="Q21" s="58">
        <v>0.9928229312052704</v>
      </c>
      <c r="R21" s="58">
        <v>0.9215628085577721</v>
      </c>
      <c r="S21" s="58">
        <v>0.9646043244693927</v>
      </c>
    </row>
    <row r="22" spans="1:19" ht="14.2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19" ht="14.25">
      <c r="A23" s="137" t="s">
        <v>5</v>
      </c>
      <c r="B23" s="63">
        <v>2008</v>
      </c>
      <c r="C23" s="40">
        <v>9.822760159239957</v>
      </c>
      <c r="D23" s="30">
        <v>1645.385780756582</v>
      </c>
      <c r="E23" s="30">
        <v>2005.8498387214647</v>
      </c>
      <c r="F23" s="30">
        <v>167507.47794740976</v>
      </c>
      <c r="G23" s="30">
        <v>161655.7156647957</v>
      </c>
      <c r="H23" s="30">
        <v>35278.828458064534</v>
      </c>
      <c r="I23" s="30">
        <v>29.741455148267214</v>
      </c>
      <c r="J23" s="58">
        <v>1.0277161492027194</v>
      </c>
      <c r="K23" s="58">
        <v>1.0431235952912694</v>
      </c>
      <c r="L23" s="30">
        <v>60.592843108011216</v>
      </c>
      <c r="M23" s="59">
        <v>0.01666823116237869</v>
      </c>
      <c r="N23" s="59">
        <v>0.046377249129458155</v>
      </c>
      <c r="O23" s="58">
        <v>0.34845176723514915</v>
      </c>
      <c r="P23" s="58">
        <v>0.6307068628606552</v>
      </c>
      <c r="Q23" s="58">
        <v>0.9491792464996132</v>
      </c>
      <c r="R23" s="58">
        <v>0.8876257725420001</v>
      </c>
      <c r="S23" s="58">
        <v>0.956730649366127</v>
      </c>
    </row>
    <row r="24" spans="1:19" ht="14.25">
      <c r="A24" s="137"/>
      <c r="B24" s="63">
        <v>2007</v>
      </c>
      <c r="C24" s="40">
        <v>9.452618420293478</v>
      </c>
      <c r="D24" s="30">
        <v>1488.6710137507935</v>
      </c>
      <c r="E24" s="30">
        <v>1816.7810151547205</v>
      </c>
      <c r="F24" s="30">
        <v>157487.68727983563</v>
      </c>
      <c r="G24" s="30">
        <v>151542.90099160175</v>
      </c>
      <c r="H24" s="30">
        <v>33974.4918575046</v>
      </c>
      <c r="I24" s="30">
        <v>30.02208586860019</v>
      </c>
      <c r="J24" s="58">
        <v>1.0598919371756867</v>
      </c>
      <c r="K24" s="58">
        <v>1.0496530897913177</v>
      </c>
      <c r="L24" s="30">
        <v>59.49498839871169</v>
      </c>
      <c r="M24" s="60" t="s">
        <v>244</v>
      </c>
      <c r="N24" s="60" t="s">
        <v>244</v>
      </c>
      <c r="O24" s="58">
        <v>0.371498837264562</v>
      </c>
      <c r="P24" s="58">
        <v>0.6527080799203527</v>
      </c>
      <c r="Q24" s="58">
        <v>1.0169540816644966</v>
      </c>
      <c r="R24" s="58">
        <v>0.9389874646129049</v>
      </c>
      <c r="S24" s="58">
        <v>0.9313270139509379</v>
      </c>
    </row>
  </sheetData>
  <sheetProtection/>
  <mergeCells count="33">
    <mergeCell ref="A16:S16"/>
    <mergeCell ref="A19:S19"/>
    <mergeCell ref="A22:S22"/>
    <mergeCell ref="S7:S13"/>
    <mergeCell ref="A14:A15"/>
    <mergeCell ref="A17:A18"/>
    <mergeCell ref="A20:A21"/>
    <mergeCell ref="R7:R13"/>
    <mergeCell ref="A4:A13"/>
    <mergeCell ref="B4:B13"/>
    <mergeCell ref="A23:A24"/>
    <mergeCell ref="M7:M13"/>
    <mergeCell ref="N7:N13"/>
    <mergeCell ref="O7:O13"/>
    <mergeCell ref="P7:P13"/>
    <mergeCell ref="Q7:Q13"/>
    <mergeCell ref="J7:J13"/>
    <mergeCell ref="K7:K13"/>
    <mergeCell ref="L7:L12"/>
    <mergeCell ref="I7:I12"/>
    <mergeCell ref="C7:C13"/>
    <mergeCell ref="D7:D12"/>
    <mergeCell ref="E7:E12"/>
    <mergeCell ref="F7:F12"/>
    <mergeCell ref="G7:G12"/>
    <mergeCell ref="H7:H12"/>
    <mergeCell ref="C4:E6"/>
    <mergeCell ref="F4:H6"/>
    <mergeCell ref="I4:I6"/>
    <mergeCell ref="M4:N6"/>
    <mergeCell ref="O4:P6"/>
    <mergeCell ref="Q4:S6"/>
    <mergeCell ref="J4:L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49">
      <selection activeCell="A4" sqref="A4:G6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4" width="12.7109375" style="0" customWidth="1"/>
    <col min="5" max="5" width="10.7109375" style="0" customWidth="1"/>
    <col min="6" max="7" width="12.7109375" style="0" customWidth="1"/>
  </cols>
  <sheetData>
    <row r="1" spans="1:11" ht="14.25">
      <c r="A1" s="1" t="s">
        <v>330</v>
      </c>
      <c r="B1" s="1"/>
      <c r="C1" s="1"/>
      <c r="D1" s="1"/>
      <c r="G1" s="193"/>
      <c r="H1" s="193"/>
      <c r="I1" s="193"/>
      <c r="J1" s="193"/>
      <c r="K1" s="18"/>
    </row>
    <row r="2" spans="1:4" ht="14.25">
      <c r="A2" s="1" t="s">
        <v>427</v>
      </c>
      <c r="B2" s="1"/>
      <c r="C2" s="1"/>
      <c r="D2" s="1"/>
    </row>
    <row r="3" spans="1:7" ht="14.25">
      <c r="A3" s="26"/>
      <c r="B3" s="26"/>
      <c r="C3" s="82"/>
      <c r="D3" s="26"/>
      <c r="E3" s="25"/>
      <c r="F3" s="25"/>
      <c r="G3" s="25"/>
    </row>
    <row r="4" spans="1:7" ht="14.25">
      <c r="A4" s="108" t="s">
        <v>4</v>
      </c>
      <c r="B4" s="108"/>
      <c r="C4" s="202" t="s">
        <v>331</v>
      </c>
      <c r="D4" s="108"/>
      <c r="E4" s="186" t="s">
        <v>332</v>
      </c>
      <c r="F4" s="98" t="s">
        <v>333</v>
      </c>
      <c r="G4" s="93"/>
    </row>
    <row r="5" spans="1:7" ht="14.25">
      <c r="A5" s="109"/>
      <c r="B5" s="109"/>
      <c r="C5" s="96"/>
      <c r="D5" s="110"/>
      <c r="E5" s="168"/>
      <c r="F5" s="96"/>
      <c r="G5" s="97"/>
    </row>
    <row r="6" spans="1:7" ht="14.25">
      <c r="A6" s="110"/>
      <c r="B6" s="110"/>
      <c r="C6" s="42" t="s">
        <v>25</v>
      </c>
      <c r="D6" s="43" t="s">
        <v>26</v>
      </c>
      <c r="E6" s="255" t="s">
        <v>334</v>
      </c>
      <c r="F6" s="42" t="s">
        <v>25</v>
      </c>
      <c r="G6" s="43" t="s">
        <v>26</v>
      </c>
    </row>
    <row r="7" spans="1:7" ht="14.25">
      <c r="A7" s="28" t="s">
        <v>27</v>
      </c>
      <c r="B7" s="67" t="s">
        <v>28</v>
      </c>
      <c r="C7" s="30">
        <v>860608.737</v>
      </c>
      <c r="D7" s="30">
        <v>773825.436</v>
      </c>
      <c r="E7" s="30">
        <v>111.21484212881315</v>
      </c>
      <c r="F7" s="30">
        <v>100</v>
      </c>
      <c r="G7" s="30">
        <v>100</v>
      </c>
    </row>
    <row r="8" spans="1:7" ht="14.25">
      <c r="A8" s="99" t="s">
        <v>29</v>
      </c>
      <c r="B8" s="67" t="s">
        <v>30</v>
      </c>
      <c r="C8" s="30">
        <v>842651.043</v>
      </c>
      <c r="D8" s="30">
        <v>751286.046</v>
      </c>
      <c r="E8" s="30">
        <v>112.16114654151316</v>
      </c>
      <c r="F8" s="30">
        <v>97.91337303144297</v>
      </c>
      <c r="G8" s="30">
        <v>97.0872771879264</v>
      </c>
    </row>
    <row r="9" spans="1:7" ht="14.25">
      <c r="A9" s="100"/>
      <c r="B9" s="31" t="s">
        <v>31</v>
      </c>
      <c r="C9" s="30">
        <v>756415.784</v>
      </c>
      <c r="D9" s="30">
        <v>678104.893</v>
      </c>
      <c r="E9" s="30">
        <v>111.54849224779151</v>
      </c>
      <c r="F9" s="30">
        <v>87.89311001382501</v>
      </c>
      <c r="G9" s="30">
        <v>87.63021496233165</v>
      </c>
    </row>
    <row r="10" spans="1:7" ht="14.25">
      <c r="A10" s="100"/>
      <c r="B10" s="31" t="s">
        <v>32</v>
      </c>
      <c r="C10" s="30">
        <v>64424.072</v>
      </c>
      <c r="D10" s="30">
        <v>53006.232</v>
      </c>
      <c r="E10" s="30">
        <v>121.5405614947314</v>
      </c>
      <c r="F10" s="30">
        <v>7.485872409868412</v>
      </c>
      <c r="G10" s="30">
        <v>6.849895277931909</v>
      </c>
    </row>
    <row r="11" spans="1:7" ht="14.25">
      <c r="A11" s="100"/>
      <c r="B11" s="31" t="s">
        <v>33</v>
      </c>
      <c r="C11" s="30">
        <v>5632.308</v>
      </c>
      <c r="D11" s="30">
        <v>6451.462</v>
      </c>
      <c r="E11" s="30">
        <v>87.30281601286653</v>
      </c>
      <c r="F11" s="30">
        <v>0.654456288653737</v>
      </c>
      <c r="G11" s="30">
        <v>0.8337102529671823</v>
      </c>
    </row>
    <row r="12" spans="1:7" ht="21">
      <c r="A12" s="100"/>
      <c r="B12" s="33" t="s">
        <v>34</v>
      </c>
      <c r="C12" s="35">
        <v>-148.409</v>
      </c>
      <c r="D12" s="35">
        <v>1415.367</v>
      </c>
      <c r="E12" s="35">
        <v>-10.4855489777563</v>
      </c>
      <c r="F12" s="35">
        <v>-0.017244654117426185</v>
      </c>
      <c r="G12" s="35">
        <v>0.18290520499251203</v>
      </c>
    </row>
    <row r="13" spans="1:7" ht="14.25">
      <c r="A13" s="100"/>
      <c r="B13" s="31" t="s">
        <v>35</v>
      </c>
      <c r="C13" s="30">
        <v>864.505</v>
      </c>
      <c r="D13" s="30">
        <v>879.612</v>
      </c>
      <c r="E13" s="30">
        <v>98.28253821002897</v>
      </c>
      <c r="F13" s="30">
        <v>0.1004527333772583</v>
      </c>
      <c r="G13" s="30">
        <v>0.11367059792539566</v>
      </c>
    </row>
    <row r="14" spans="1:7" ht="21">
      <c r="A14" s="100"/>
      <c r="B14" s="33" t="s">
        <v>36</v>
      </c>
      <c r="C14" s="35">
        <v>2259.672</v>
      </c>
      <c r="D14" s="35">
        <v>1614.465</v>
      </c>
      <c r="E14" s="35">
        <v>139.96413672640782</v>
      </c>
      <c r="F14" s="35">
        <v>0.2625667045720453</v>
      </c>
      <c r="G14" s="35">
        <v>0.20863426360670834</v>
      </c>
    </row>
    <row r="15" spans="1:7" ht="14.25">
      <c r="A15" s="101"/>
      <c r="B15" s="31" t="s">
        <v>37</v>
      </c>
      <c r="C15" s="30">
        <v>13203.111</v>
      </c>
      <c r="D15" s="30">
        <v>9814.015</v>
      </c>
      <c r="E15" s="30">
        <v>134.5332262076225</v>
      </c>
      <c r="F15" s="30">
        <v>1.5341595352639328</v>
      </c>
      <c r="G15" s="30">
        <v>1.2682466281710594</v>
      </c>
    </row>
    <row r="16" spans="1:7" ht="14.25">
      <c r="A16" s="99" t="s">
        <v>38</v>
      </c>
      <c r="B16" s="67" t="s">
        <v>39</v>
      </c>
      <c r="C16" s="30">
        <v>13479.361</v>
      </c>
      <c r="D16" s="30">
        <v>18400.781</v>
      </c>
      <c r="E16" s="30">
        <v>73.25428741312666</v>
      </c>
      <c r="F16" s="30">
        <v>1.5662589072692623</v>
      </c>
      <c r="G16" s="30">
        <v>2.3778981852956305</v>
      </c>
    </row>
    <row r="17" spans="1:7" ht="14.25">
      <c r="A17" s="100"/>
      <c r="B17" s="31" t="s">
        <v>40</v>
      </c>
      <c r="C17" s="30">
        <v>8172.322</v>
      </c>
      <c r="D17" s="30">
        <v>13051.851</v>
      </c>
      <c r="E17" s="30">
        <v>62.61427593680008</v>
      </c>
      <c r="F17" s="30">
        <v>0.9495978426256669</v>
      </c>
      <c r="G17" s="30">
        <v>1.686666060948661</v>
      </c>
    </row>
    <row r="18" spans="1:7" ht="14.25">
      <c r="A18" s="100"/>
      <c r="B18" s="31" t="s">
        <v>41</v>
      </c>
      <c r="C18" s="30">
        <v>1384.855</v>
      </c>
      <c r="D18" s="30">
        <v>734.517</v>
      </c>
      <c r="E18" s="30">
        <v>188.53954367291703</v>
      </c>
      <c r="F18" s="30">
        <v>0.160915749569017</v>
      </c>
      <c r="G18" s="30">
        <v>0.09492024503572923</v>
      </c>
    </row>
    <row r="19" spans="1:7" ht="14.25">
      <c r="A19" s="101"/>
      <c r="B19" s="31" t="s">
        <v>42</v>
      </c>
      <c r="C19" s="30">
        <v>3922.184</v>
      </c>
      <c r="D19" s="30">
        <v>4614.413</v>
      </c>
      <c r="E19" s="30">
        <v>84.99854694410753</v>
      </c>
      <c r="F19" s="30">
        <v>0.45574531507457844</v>
      </c>
      <c r="G19" s="30">
        <v>0.5963118793112404</v>
      </c>
    </row>
    <row r="20" spans="1:7" ht="14.25">
      <c r="A20" s="99" t="s">
        <v>43</v>
      </c>
      <c r="B20" s="67" t="s">
        <v>44</v>
      </c>
      <c r="C20" s="30">
        <v>4478.333</v>
      </c>
      <c r="D20" s="30">
        <v>4138.609</v>
      </c>
      <c r="E20" s="30">
        <v>108.20865174748326</v>
      </c>
      <c r="F20" s="30">
        <v>0.5203680612877626</v>
      </c>
      <c r="G20" s="30">
        <v>0.5348246267779702</v>
      </c>
    </row>
    <row r="21" spans="1:7" ht="21">
      <c r="A21" s="100"/>
      <c r="B21" s="33" t="s">
        <v>45</v>
      </c>
      <c r="C21" s="35">
        <v>478.004</v>
      </c>
      <c r="D21" s="35">
        <v>340.603</v>
      </c>
      <c r="E21" s="35">
        <v>140.34051373593303</v>
      </c>
      <c r="F21" s="35">
        <v>0.05554254557840958</v>
      </c>
      <c r="G21" s="35">
        <v>0.04401548258230168</v>
      </c>
    </row>
    <row r="22" spans="1:7" ht="14.25">
      <c r="A22" s="101"/>
      <c r="B22" s="31" t="s">
        <v>46</v>
      </c>
      <c r="C22" s="30">
        <v>4000.329</v>
      </c>
      <c r="D22" s="30">
        <v>3798.006</v>
      </c>
      <c r="E22" s="30">
        <v>105.32708479133525</v>
      </c>
      <c r="F22" s="30">
        <v>0.46482551570935315</v>
      </c>
      <c r="G22" s="30">
        <v>0.49080914419566846</v>
      </c>
    </row>
    <row r="23" spans="1:7" ht="14.25">
      <c r="A23" s="102"/>
      <c r="B23" s="103"/>
      <c r="C23" s="103"/>
      <c r="D23" s="103"/>
      <c r="E23" s="103"/>
      <c r="F23" s="103"/>
      <c r="G23" s="104"/>
    </row>
    <row r="24" spans="1:7" ht="14.25">
      <c r="A24" s="28" t="s">
        <v>47</v>
      </c>
      <c r="B24" s="67" t="s">
        <v>48</v>
      </c>
      <c r="C24" s="30">
        <v>854552.599</v>
      </c>
      <c r="D24" s="30">
        <v>764454.407</v>
      </c>
      <c r="E24" s="30">
        <v>111.78594709834671</v>
      </c>
      <c r="F24" s="30">
        <v>99.29629601238874</v>
      </c>
      <c r="G24" s="30">
        <v>98.78899961618734</v>
      </c>
    </row>
    <row r="25" spans="1:7" ht="14.25">
      <c r="A25" s="99" t="s">
        <v>49</v>
      </c>
      <c r="B25" s="67" t="s">
        <v>50</v>
      </c>
      <c r="C25" s="30">
        <v>841088.077</v>
      </c>
      <c r="D25" s="30">
        <v>753125.31</v>
      </c>
      <c r="E25" s="30">
        <v>111.67969869449747</v>
      </c>
      <c r="F25" s="30">
        <v>97.73176134975726</v>
      </c>
      <c r="G25" s="30">
        <v>97.32496180185011</v>
      </c>
    </row>
    <row r="26" spans="1:7" ht="14.25">
      <c r="A26" s="100"/>
      <c r="B26" s="67" t="s">
        <v>51</v>
      </c>
      <c r="C26" s="30">
        <v>754384.949</v>
      </c>
      <c r="D26" s="30">
        <v>673258.848</v>
      </c>
      <c r="E26" s="30">
        <v>112.04976380793141</v>
      </c>
      <c r="F26" s="30">
        <v>87.65713344134922</v>
      </c>
      <c r="G26" s="30">
        <v>87.0039697170151</v>
      </c>
    </row>
    <row r="27" spans="1:7" ht="14.25">
      <c r="A27" s="100"/>
      <c r="B27" s="67" t="s">
        <v>52</v>
      </c>
      <c r="C27" s="30">
        <v>66323.308</v>
      </c>
      <c r="D27" s="30">
        <v>61228.671</v>
      </c>
      <c r="E27" s="30">
        <v>108.32067218966748</v>
      </c>
      <c r="F27" s="30">
        <v>7.70655759680023</v>
      </c>
      <c r="G27" s="30">
        <v>7.912465544748519</v>
      </c>
    </row>
    <row r="28" spans="1:7" ht="14.25">
      <c r="A28" s="100"/>
      <c r="B28" s="67" t="s">
        <v>53</v>
      </c>
      <c r="C28" s="30">
        <v>47430.92</v>
      </c>
      <c r="D28" s="30">
        <v>43177.335</v>
      </c>
      <c r="E28" s="30">
        <v>109.8514301542696</v>
      </c>
      <c r="F28" s="30">
        <v>5.511322156144924</v>
      </c>
      <c r="G28" s="30">
        <v>5.579725477000216</v>
      </c>
    </row>
    <row r="29" spans="1:7" ht="14.25">
      <c r="A29" s="100"/>
      <c r="B29" s="67" t="s">
        <v>54</v>
      </c>
      <c r="C29" s="30">
        <v>8022.162</v>
      </c>
      <c r="D29" s="30">
        <v>7354.493</v>
      </c>
      <c r="E29" s="30">
        <v>109.07838242554587</v>
      </c>
      <c r="F29" s="30">
        <v>0.9321497278733764</v>
      </c>
      <c r="G29" s="30">
        <v>0.9504072440441207</v>
      </c>
    </row>
    <row r="30" spans="1:7" ht="14.25">
      <c r="A30" s="100"/>
      <c r="B30" s="67" t="s">
        <v>55</v>
      </c>
      <c r="C30" s="30">
        <v>10870.226</v>
      </c>
      <c r="D30" s="30">
        <v>10696.843</v>
      </c>
      <c r="E30" s="30">
        <v>101.62088010453178</v>
      </c>
      <c r="F30" s="30">
        <v>1.2630857127819284</v>
      </c>
      <c r="G30" s="30">
        <v>1.3823328237041825</v>
      </c>
    </row>
    <row r="31" spans="1:7" ht="14.25">
      <c r="A31" s="100"/>
      <c r="B31" s="31" t="s">
        <v>56</v>
      </c>
      <c r="C31" s="30">
        <v>16848.595</v>
      </c>
      <c r="D31" s="30">
        <v>15217.1</v>
      </c>
      <c r="E31" s="30">
        <v>110.72145809648357</v>
      </c>
      <c r="F31" s="30">
        <v>1.957753189763399</v>
      </c>
      <c r="G31" s="30">
        <v>1.966477100915561</v>
      </c>
    </row>
    <row r="32" spans="1:7" ht="14.25">
      <c r="A32" s="101"/>
      <c r="B32" s="31" t="s">
        <v>57</v>
      </c>
      <c r="C32" s="30">
        <v>3531.225</v>
      </c>
      <c r="D32" s="30">
        <v>3420.691</v>
      </c>
      <c r="E32" s="30">
        <v>103.2313354231645</v>
      </c>
      <c r="F32" s="30">
        <v>0.4103171218444184</v>
      </c>
      <c r="G32" s="30">
        <v>0.4420494391709295</v>
      </c>
    </row>
    <row r="33" spans="1:7" ht="14.25">
      <c r="A33" s="99" t="s">
        <v>58</v>
      </c>
      <c r="B33" s="67" t="s">
        <v>59</v>
      </c>
      <c r="C33" s="30">
        <v>11405.415</v>
      </c>
      <c r="D33" s="30">
        <v>9650.529</v>
      </c>
      <c r="E33" s="30">
        <v>118.18435030867221</v>
      </c>
      <c r="F33" s="30">
        <v>1.3252729736114683</v>
      </c>
      <c r="G33" s="30">
        <v>1.2471196410762597</v>
      </c>
    </row>
    <row r="34" spans="1:7" ht="21">
      <c r="A34" s="100"/>
      <c r="B34" s="33" t="s">
        <v>60</v>
      </c>
      <c r="C34" s="35">
        <v>1544.286</v>
      </c>
      <c r="D34" s="35">
        <v>1785.665</v>
      </c>
      <c r="E34" s="35">
        <v>86.48240291432045</v>
      </c>
      <c r="F34" s="35">
        <v>0.1794411250556477</v>
      </c>
      <c r="G34" s="35">
        <v>0.23075811635636126</v>
      </c>
    </row>
    <row r="35" spans="1:7" ht="14.25">
      <c r="A35" s="100"/>
      <c r="B35" s="31" t="s">
        <v>61</v>
      </c>
      <c r="C35" s="30">
        <v>7455.843</v>
      </c>
      <c r="D35" s="30">
        <v>6067.232</v>
      </c>
      <c r="E35" s="30">
        <v>122.88705953555097</v>
      </c>
      <c r="F35" s="30">
        <v>0.866345259983109</v>
      </c>
      <c r="G35" s="30">
        <v>0.7840569355489627</v>
      </c>
    </row>
    <row r="36" spans="1:7" ht="14.25">
      <c r="A36" s="101"/>
      <c r="B36" s="31" t="s">
        <v>62</v>
      </c>
      <c r="C36" s="30">
        <v>2405.286</v>
      </c>
      <c r="D36" s="30">
        <v>1797.632</v>
      </c>
      <c r="E36" s="30">
        <v>133.80302531330105</v>
      </c>
      <c r="F36" s="30">
        <v>0.2794865885727117</v>
      </c>
      <c r="G36" s="30">
        <v>0.23230458917093544</v>
      </c>
    </row>
    <row r="37" spans="1:7" ht="14.25">
      <c r="A37" s="28" t="s">
        <v>63</v>
      </c>
      <c r="B37" s="67" t="s">
        <v>64</v>
      </c>
      <c r="C37" s="30">
        <v>2059.107</v>
      </c>
      <c r="D37" s="30">
        <v>1678.568</v>
      </c>
      <c r="E37" s="30">
        <v>122.67045481624814</v>
      </c>
      <c r="F37" s="30">
        <v>0.23926168902001282</v>
      </c>
      <c r="G37" s="30">
        <v>0.2169181732609782</v>
      </c>
    </row>
    <row r="38" spans="1:7" ht="14.25">
      <c r="A38" s="102"/>
      <c r="B38" s="103"/>
      <c r="C38" s="103"/>
      <c r="D38" s="103"/>
      <c r="E38" s="103"/>
      <c r="F38" s="103"/>
      <c r="G38" s="104"/>
    </row>
    <row r="39" spans="1:7" ht="14.25">
      <c r="A39" s="28" t="s">
        <v>65</v>
      </c>
      <c r="B39" s="67" t="s">
        <v>66</v>
      </c>
      <c r="C39" s="30">
        <v>8704.407</v>
      </c>
      <c r="D39" s="30">
        <v>12131.613</v>
      </c>
      <c r="E39" s="30">
        <v>71.74979122726714</v>
      </c>
      <c r="F39" s="30">
        <v>1.0114244285205298</v>
      </c>
      <c r="G39" s="30">
        <v>1.5677454417510255</v>
      </c>
    </row>
    <row r="40" spans="1:7" ht="14.25">
      <c r="A40" s="28" t="s">
        <v>67</v>
      </c>
      <c r="B40" s="67" t="s">
        <v>68</v>
      </c>
      <c r="C40" s="30">
        <v>2648.269</v>
      </c>
      <c r="D40" s="30">
        <v>2760.584</v>
      </c>
      <c r="E40" s="30">
        <v>95.93147681794866</v>
      </c>
      <c r="F40" s="30">
        <v>0.3077204409092584</v>
      </c>
      <c r="G40" s="30">
        <v>0.3567450579383643</v>
      </c>
    </row>
    <row r="41" spans="1:7" ht="14.25">
      <c r="A41" s="102"/>
      <c r="B41" s="103"/>
      <c r="C41" s="103"/>
      <c r="D41" s="103"/>
      <c r="E41" s="103"/>
      <c r="F41" s="103"/>
      <c r="G41" s="104"/>
    </row>
    <row r="42" spans="1:7" ht="14.25">
      <c r="A42" s="28" t="s">
        <v>69</v>
      </c>
      <c r="B42" s="67" t="s">
        <v>70</v>
      </c>
      <c r="C42" s="30">
        <v>6056.137999999999</v>
      </c>
      <c r="D42" s="30">
        <v>9371.028999999999</v>
      </c>
      <c r="E42" s="30">
        <v>64.62617925950288</v>
      </c>
      <c r="F42" s="30">
        <v>0.7037039876112714</v>
      </c>
      <c r="G42" s="30">
        <v>1.2110003838126613</v>
      </c>
    </row>
    <row r="43" spans="1:7" ht="14.25">
      <c r="A43" s="102"/>
      <c r="B43" s="103"/>
      <c r="C43" s="103"/>
      <c r="D43" s="103"/>
      <c r="E43" s="103"/>
      <c r="F43" s="103"/>
      <c r="G43" s="104"/>
    </row>
    <row r="44" spans="1:7" ht="14.25">
      <c r="A44" s="28" t="s">
        <v>71</v>
      </c>
      <c r="B44" s="67" t="s">
        <v>72</v>
      </c>
      <c r="C44" s="30">
        <v>1136.739</v>
      </c>
      <c r="D44" s="30">
        <v>1906.261</v>
      </c>
      <c r="E44" s="30">
        <v>59.63186573087316</v>
      </c>
      <c r="F44" s="30">
        <v>0.13208545894648524</v>
      </c>
      <c r="G44" s="30">
        <v>0.2463425097336811</v>
      </c>
    </row>
    <row r="45" spans="1:7" ht="14.25">
      <c r="A45" s="28" t="s">
        <v>73</v>
      </c>
      <c r="B45" s="67" t="s">
        <v>74</v>
      </c>
      <c r="C45" s="30">
        <v>-45.377</v>
      </c>
      <c r="D45" s="30">
        <v>-95.497</v>
      </c>
      <c r="E45" s="30">
        <v>47.51667591652094</v>
      </c>
      <c r="F45" s="30">
        <v>-0.00527266318003927</v>
      </c>
      <c r="G45" s="30">
        <v>-0.012340896997859865</v>
      </c>
    </row>
    <row r="46" spans="1:7" ht="14.25">
      <c r="A46" s="102"/>
      <c r="B46" s="103"/>
      <c r="C46" s="103"/>
      <c r="D46" s="103"/>
      <c r="E46" s="103"/>
      <c r="F46" s="103"/>
      <c r="G46" s="104"/>
    </row>
    <row r="47" spans="1:7" ht="14.25">
      <c r="A47" s="28" t="s">
        <v>75</v>
      </c>
      <c r="B47" s="67" t="s">
        <v>76</v>
      </c>
      <c r="C47" s="30">
        <v>7615.588</v>
      </c>
      <c r="D47" s="30">
        <v>10321.979</v>
      </c>
      <c r="E47" s="30">
        <v>73.78030898919674</v>
      </c>
      <c r="F47" s="30">
        <v>0.8849071212717656</v>
      </c>
      <c r="G47" s="30">
        <v>1.3338898567816009</v>
      </c>
    </row>
    <row r="48" spans="1:7" ht="14.25">
      <c r="A48" s="28" t="s">
        <v>77</v>
      </c>
      <c r="B48" s="67" t="s">
        <v>78</v>
      </c>
      <c r="C48" s="30">
        <v>2650.812</v>
      </c>
      <c r="D48" s="30">
        <v>2761.714</v>
      </c>
      <c r="E48" s="30">
        <v>95.98430539874875</v>
      </c>
      <c r="F48" s="30">
        <v>0.30801592942694006</v>
      </c>
      <c r="G48" s="30">
        <v>0.3568910857047609</v>
      </c>
    </row>
    <row r="49" spans="1:7" ht="14.25">
      <c r="A49" s="102"/>
      <c r="B49" s="103"/>
      <c r="C49" s="103"/>
      <c r="D49" s="103"/>
      <c r="E49" s="103"/>
      <c r="F49" s="103"/>
      <c r="G49" s="104"/>
    </row>
    <row r="50" spans="1:7" ht="14.25">
      <c r="A50" s="28" t="s">
        <v>79</v>
      </c>
      <c r="B50" s="67" t="s">
        <v>80</v>
      </c>
      <c r="C50" s="30">
        <v>4964.776</v>
      </c>
      <c r="D50" s="30">
        <v>7560.264999999999</v>
      </c>
      <c r="E50" s="30">
        <v>65.6693383102312</v>
      </c>
      <c r="F50" s="30">
        <v>0.5768911918448255</v>
      </c>
      <c r="G50" s="30">
        <v>0.97699877107684</v>
      </c>
    </row>
    <row r="51" spans="1:7" ht="14.25">
      <c r="A51" s="102"/>
      <c r="B51" s="103"/>
      <c r="C51" s="103"/>
      <c r="D51" s="103"/>
      <c r="E51" s="103"/>
      <c r="F51" s="103"/>
      <c r="G51" s="104"/>
    </row>
    <row r="52" spans="1:7" ht="14.25">
      <c r="A52" s="28" t="s">
        <v>81</v>
      </c>
      <c r="B52" s="67" t="s">
        <v>82</v>
      </c>
      <c r="C52" s="30">
        <v>23002.201</v>
      </c>
      <c r="D52" s="30">
        <v>20193.014</v>
      </c>
      <c r="E52" s="30">
        <v>113.91167757324389</v>
      </c>
      <c r="F52" s="30">
        <v>2.672782649195903</v>
      </c>
      <c r="G52" s="30">
        <v>2.6095050718906583</v>
      </c>
    </row>
    <row r="53" spans="1:7" ht="14.25">
      <c r="A53" s="28" t="s">
        <v>83</v>
      </c>
      <c r="B53" s="67" t="s">
        <v>84</v>
      </c>
      <c r="C53" s="30">
        <v>15997.716</v>
      </c>
      <c r="D53" s="30">
        <v>15976.839</v>
      </c>
      <c r="E53" s="30">
        <v>100.13067040357609</v>
      </c>
      <c r="F53" s="30">
        <v>1.8588837542791528</v>
      </c>
      <c r="G53" s="30">
        <v>2.0646567373885083</v>
      </c>
    </row>
    <row r="54" spans="1:7" ht="14.25">
      <c r="A54" s="102"/>
      <c r="B54" s="103"/>
      <c r="C54" s="103"/>
      <c r="D54" s="103"/>
      <c r="E54" s="103"/>
      <c r="F54" s="103"/>
      <c r="G54" s="104"/>
    </row>
    <row r="55" spans="1:7" ht="14.25">
      <c r="A55" s="28" t="s">
        <v>85</v>
      </c>
      <c r="B55" s="67" t="s">
        <v>86</v>
      </c>
      <c r="C55" s="30">
        <v>7004.485000000001</v>
      </c>
      <c r="D55" s="30">
        <v>4216.174999999999</v>
      </c>
      <c r="E55" s="30">
        <v>166.13364008846884</v>
      </c>
      <c r="F55" s="30">
        <v>0.8138988949167502</v>
      </c>
      <c r="G55" s="30">
        <v>0.5448483345021498</v>
      </c>
    </row>
    <row r="56" spans="1:7" ht="14.25">
      <c r="A56" s="102"/>
      <c r="B56" s="103"/>
      <c r="C56" s="103"/>
      <c r="D56" s="103"/>
      <c r="E56" s="103"/>
      <c r="F56" s="103"/>
      <c r="G56" s="104"/>
    </row>
    <row r="57" spans="1:7" ht="14.25">
      <c r="A57" s="28" t="s">
        <v>87</v>
      </c>
      <c r="B57" s="67" t="s">
        <v>88</v>
      </c>
      <c r="C57" s="40">
        <v>3457.07</v>
      </c>
      <c r="D57" s="40">
        <v>3433.95</v>
      </c>
      <c r="E57" s="30">
        <v>100.67327712983591</v>
      </c>
      <c r="F57" s="84" t="s">
        <v>244</v>
      </c>
      <c r="G57" s="84" t="s">
        <v>244</v>
      </c>
    </row>
    <row r="58" spans="1:7" ht="14.25">
      <c r="A58" s="102"/>
      <c r="B58" s="103"/>
      <c r="C58" s="103"/>
      <c r="D58" s="103"/>
      <c r="E58" s="103"/>
      <c r="F58" s="103"/>
      <c r="G58" s="104"/>
    </row>
    <row r="59" spans="1:7" ht="14.25">
      <c r="A59" s="28" t="s">
        <v>89</v>
      </c>
      <c r="B59" s="67" t="s">
        <v>90</v>
      </c>
      <c r="C59" s="39">
        <v>301</v>
      </c>
      <c r="D59" s="78" t="s">
        <v>244</v>
      </c>
      <c r="E59" s="78" t="s">
        <v>244</v>
      </c>
      <c r="F59" s="78" t="s">
        <v>244</v>
      </c>
      <c r="G59" s="78" t="s">
        <v>244</v>
      </c>
    </row>
    <row r="60" spans="3:7" ht="14.25">
      <c r="C60" s="6"/>
      <c r="D60" s="6"/>
      <c r="E60" s="13"/>
      <c r="F60" s="13"/>
      <c r="G60" s="13"/>
    </row>
    <row r="61" spans="3:7" ht="14.25">
      <c r="C61" s="6"/>
      <c r="D61" s="6"/>
      <c r="E61" s="13"/>
      <c r="F61" s="13"/>
      <c r="G61" s="13"/>
    </row>
    <row r="62" spans="3:7" ht="14.25">
      <c r="C62" s="6"/>
      <c r="D62" s="6"/>
      <c r="E62" s="13"/>
      <c r="F62" s="13"/>
      <c r="G62" s="13"/>
    </row>
    <row r="63" spans="3:4" ht="14.25">
      <c r="C63" s="6"/>
      <c r="D63" s="6"/>
    </row>
    <row r="64" spans="3:7" ht="14.25">
      <c r="C64" s="6"/>
      <c r="D64" s="6"/>
      <c r="E64" s="5"/>
      <c r="F64" s="5"/>
      <c r="G64" s="5"/>
    </row>
    <row r="65" spans="3:4" ht="14.25">
      <c r="C65" s="6"/>
      <c r="D65" s="6"/>
    </row>
    <row r="66" spans="3:4" ht="14.25">
      <c r="C66" s="6"/>
      <c r="D66" s="6"/>
    </row>
    <row r="67" spans="3:4" ht="14.25">
      <c r="C67" s="6"/>
      <c r="D67" s="6"/>
    </row>
    <row r="68" spans="3:4" ht="14.25">
      <c r="C68" s="6"/>
      <c r="D68" s="6"/>
    </row>
    <row r="69" spans="3:4" ht="14.25">
      <c r="C69" s="6"/>
      <c r="D69" s="6"/>
    </row>
    <row r="70" spans="3:4" ht="14.25">
      <c r="C70" s="6"/>
      <c r="D70" s="6"/>
    </row>
    <row r="71" spans="3:4" ht="14.25">
      <c r="C71" s="6"/>
      <c r="D71" s="6"/>
    </row>
    <row r="72" spans="3:4" ht="14.25">
      <c r="C72" s="6"/>
      <c r="D72" s="6"/>
    </row>
    <row r="73" spans="3:4" ht="14.25">
      <c r="C73" s="6"/>
      <c r="D73" s="6"/>
    </row>
    <row r="74" spans="3:4" ht="14.25">
      <c r="C74" s="6"/>
      <c r="D74" s="6"/>
    </row>
    <row r="75" spans="3:4" ht="14.25">
      <c r="C75" s="6"/>
      <c r="D75" s="6"/>
    </row>
    <row r="76" spans="3:4" ht="14.25">
      <c r="C76" s="6"/>
      <c r="D76" s="6"/>
    </row>
    <row r="77" spans="3:4" ht="14.25">
      <c r="C77" s="6"/>
      <c r="D77" s="6"/>
    </row>
    <row r="78" spans="3:4" ht="14.25">
      <c r="C78" s="6"/>
      <c r="D78" s="6"/>
    </row>
    <row r="79" spans="3:4" ht="14.25">
      <c r="C79" s="6"/>
      <c r="D79" s="6"/>
    </row>
    <row r="80" spans="3:4" ht="14.25">
      <c r="C80" s="6"/>
      <c r="D80" s="6"/>
    </row>
    <row r="81" spans="3:4" ht="14.25">
      <c r="C81" s="6"/>
      <c r="D81" s="6"/>
    </row>
    <row r="82" spans="3:4" ht="14.25">
      <c r="C82" s="6"/>
      <c r="D82" s="6"/>
    </row>
    <row r="83" spans="3:4" ht="14.25">
      <c r="C83" s="6"/>
      <c r="D83" s="6"/>
    </row>
    <row r="84" spans="3:4" ht="14.25">
      <c r="C84" s="6"/>
      <c r="D84" s="6"/>
    </row>
    <row r="85" spans="3:4" ht="14.25">
      <c r="C85" s="6"/>
      <c r="D85" s="6"/>
    </row>
    <row r="86" spans="3:4" ht="14.25">
      <c r="C86" s="6"/>
      <c r="D86" s="6"/>
    </row>
    <row r="87" spans="3:4" ht="14.25">
      <c r="C87" s="6"/>
      <c r="D87" s="6"/>
    </row>
    <row r="88" spans="3:4" ht="14.25">
      <c r="C88" s="6"/>
      <c r="D88" s="6"/>
    </row>
    <row r="89" spans="3:4" ht="14.25">
      <c r="C89" s="6"/>
      <c r="D89" s="6"/>
    </row>
    <row r="90" spans="3:4" ht="14.25">
      <c r="C90" s="6"/>
      <c r="D90" s="6"/>
    </row>
    <row r="91" spans="3:4" ht="14.25">
      <c r="C91" s="6"/>
      <c r="D91" s="6"/>
    </row>
    <row r="92" spans="3:4" ht="14.25">
      <c r="C92" s="6"/>
      <c r="D92" s="6"/>
    </row>
    <row r="93" spans="3:4" ht="14.25">
      <c r="C93" s="6"/>
      <c r="D93" s="6"/>
    </row>
    <row r="94" spans="3:4" ht="14.25">
      <c r="C94" s="6"/>
      <c r="D94" s="6"/>
    </row>
    <row r="95" spans="3:4" ht="14.25">
      <c r="C95" s="6"/>
      <c r="D95" s="6"/>
    </row>
    <row r="96" spans="3:4" ht="14.25">
      <c r="C96" s="6"/>
      <c r="D96" s="6"/>
    </row>
    <row r="97" spans="3:4" ht="14.25">
      <c r="C97" s="6"/>
      <c r="D97" s="6"/>
    </row>
    <row r="98" spans="3:4" ht="14.25">
      <c r="C98" s="6"/>
      <c r="D98" s="6"/>
    </row>
    <row r="99" spans="3:4" ht="14.25">
      <c r="C99" s="6"/>
      <c r="D99" s="6"/>
    </row>
    <row r="100" spans="3:4" ht="14.25">
      <c r="C100" s="6"/>
      <c r="D100" s="6"/>
    </row>
    <row r="101" spans="3:4" ht="14.25">
      <c r="C101" s="6"/>
      <c r="D101" s="6"/>
    </row>
    <row r="102" spans="3:4" ht="14.25">
      <c r="C102" s="6"/>
      <c r="D102" s="6"/>
    </row>
    <row r="103" spans="3:4" ht="14.25">
      <c r="C103" s="6"/>
      <c r="D103" s="6"/>
    </row>
    <row r="104" spans="3:4" ht="14.25">
      <c r="C104" s="6"/>
      <c r="D104" s="6"/>
    </row>
    <row r="105" spans="3:4" ht="14.25">
      <c r="C105" s="6"/>
      <c r="D105" s="6"/>
    </row>
    <row r="106" spans="3:4" ht="14.25">
      <c r="C106" s="6"/>
      <c r="D106" s="6"/>
    </row>
    <row r="107" spans="3:4" ht="14.25">
      <c r="C107" s="6"/>
      <c r="D107" s="6"/>
    </row>
    <row r="108" spans="3:4" ht="14.25">
      <c r="C108" s="6"/>
      <c r="D108" s="6"/>
    </row>
    <row r="109" spans="3:4" ht="14.25">
      <c r="C109" s="6"/>
      <c r="D109" s="6"/>
    </row>
    <row r="110" spans="3:4" ht="14.25">
      <c r="C110" s="6"/>
      <c r="D110" s="6"/>
    </row>
    <row r="111" spans="3:4" ht="14.25">
      <c r="C111" s="6"/>
      <c r="D111" s="6"/>
    </row>
    <row r="112" spans="3:4" ht="14.25">
      <c r="C112" s="6"/>
      <c r="D112" s="6"/>
    </row>
    <row r="113" spans="3:4" ht="14.25">
      <c r="C113" s="6"/>
      <c r="D113" s="6"/>
    </row>
    <row r="114" spans="3:4" ht="14.25">
      <c r="C114" s="6"/>
      <c r="D114" s="6"/>
    </row>
    <row r="115" spans="3:4" ht="14.25">
      <c r="C115" s="6"/>
      <c r="D115" s="6"/>
    </row>
    <row r="116" spans="3:4" ht="14.25">
      <c r="C116" s="6"/>
      <c r="D116" s="6"/>
    </row>
    <row r="117" spans="3:4" ht="14.25">
      <c r="C117" s="6"/>
      <c r="D117" s="6"/>
    </row>
    <row r="118" spans="3:4" ht="14.25">
      <c r="C118" s="6"/>
      <c r="D118" s="6"/>
    </row>
    <row r="119" spans="3:4" ht="14.25">
      <c r="C119" s="6"/>
      <c r="D119" s="6"/>
    </row>
    <row r="120" spans="3:4" ht="14.25">
      <c r="C120" s="6"/>
      <c r="D120" s="6"/>
    </row>
    <row r="121" spans="3:4" ht="14.25">
      <c r="C121" s="6"/>
      <c r="D121" s="6"/>
    </row>
    <row r="122" spans="3:4" ht="14.25">
      <c r="C122" s="6"/>
      <c r="D122" s="6"/>
    </row>
    <row r="123" spans="3:4" ht="14.25">
      <c r="C123" s="6"/>
      <c r="D123" s="6"/>
    </row>
    <row r="124" spans="3:4" ht="14.25">
      <c r="C124" s="6"/>
      <c r="D124" s="6"/>
    </row>
    <row r="125" spans="3:4" ht="14.25">
      <c r="C125" s="6"/>
      <c r="D125" s="6"/>
    </row>
    <row r="126" spans="3:4" ht="14.25">
      <c r="C126" s="6"/>
      <c r="D126" s="6"/>
    </row>
    <row r="127" spans="3:4" ht="14.25">
      <c r="C127" s="6"/>
      <c r="D127" s="6"/>
    </row>
    <row r="128" spans="3:4" ht="14.25">
      <c r="C128" s="6"/>
      <c r="D128" s="6"/>
    </row>
    <row r="129" spans="3:4" ht="14.25">
      <c r="C129" s="6"/>
      <c r="D129" s="6"/>
    </row>
    <row r="130" spans="3:4" ht="14.25">
      <c r="C130" s="6"/>
      <c r="D130" s="6"/>
    </row>
    <row r="131" spans="3:4" ht="14.25">
      <c r="C131" s="6"/>
      <c r="D131" s="6"/>
    </row>
    <row r="132" spans="3:4" ht="14.25">
      <c r="C132" s="6"/>
      <c r="D132" s="6"/>
    </row>
    <row r="133" spans="3:4" ht="14.25">
      <c r="C133" s="6"/>
      <c r="D133" s="6"/>
    </row>
    <row r="134" spans="3:4" ht="14.25">
      <c r="C134" s="6"/>
      <c r="D134" s="6"/>
    </row>
  </sheetData>
  <sheetProtection/>
  <mergeCells count="21">
    <mergeCell ref="A54:G54"/>
    <mergeCell ref="A56:G56"/>
    <mergeCell ref="A58:G58"/>
    <mergeCell ref="A38:G38"/>
    <mergeCell ref="A41:G41"/>
    <mergeCell ref="A43:G43"/>
    <mergeCell ref="A46:G46"/>
    <mergeCell ref="A49:G49"/>
    <mergeCell ref="A51:G51"/>
    <mergeCell ref="A8:A15"/>
    <mergeCell ref="A16:A19"/>
    <mergeCell ref="A20:A22"/>
    <mergeCell ref="A25:A32"/>
    <mergeCell ref="A33:A36"/>
    <mergeCell ref="A23:G23"/>
    <mergeCell ref="G1:H1"/>
    <mergeCell ref="I1:J1"/>
    <mergeCell ref="A4:B6"/>
    <mergeCell ref="C4:D5"/>
    <mergeCell ref="E4:E5"/>
    <mergeCell ref="F4:G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U81"/>
  <sheetViews>
    <sheetView zoomScalePageLayoutView="0" workbookViewId="0" topLeftCell="A51">
      <selection activeCell="H63" sqref="A4:H63"/>
    </sheetView>
  </sheetViews>
  <sheetFormatPr defaultColWidth="9.140625" defaultRowHeight="15"/>
  <cols>
    <col min="1" max="2" width="3.7109375" style="15" customWidth="1"/>
    <col min="3" max="3" width="31.00390625" style="15" bestFit="1" customWidth="1"/>
    <col min="4" max="5" width="11.7109375" style="15" customWidth="1"/>
    <col min="6" max="6" width="12.421875" style="15" bestFit="1" customWidth="1"/>
    <col min="7" max="8" width="11.7109375" style="15" customWidth="1"/>
    <col min="9" max="10" width="10.00390625" style="15" bestFit="1" customWidth="1"/>
    <col min="11" max="22" width="11.00390625" style="15" bestFit="1" customWidth="1"/>
    <col min="23" max="25" width="10.00390625" style="15" bestFit="1" customWidth="1"/>
    <col min="26" max="29" width="11.00390625" style="15" bestFit="1" customWidth="1"/>
    <col min="30" max="31" width="10.00390625" style="15" bestFit="1" customWidth="1"/>
    <col min="32" max="35" width="11.00390625" style="15" bestFit="1" customWidth="1"/>
    <col min="36" max="40" width="10.00390625" style="15" bestFit="1" customWidth="1"/>
    <col min="41" max="44" width="11.00390625" style="15" bestFit="1" customWidth="1"/>
    <col min="45" max="45" width="10.00390625" style="15" bestFit="1" customWidth="1"/>
    <col min="46" max="46" width="9.28125" style="15" bestFit="1" customWidth="1"/>
    <col min="47" max="62" width="11.00390625" style="15" bestFit="1" customWidth="1"/>
    <col min="63" max="64" width="10.00390625" style="15" bestFit="1" customWidth="1"/>
    <col min="65" max="68" width="11.00390625" style="15" bestFit="1" customWidth="1"/>
    <col min="69" max="70" width="10.00390625" style="15" bestFit="1" customWidth="1"/>
    <col min="71" max="77" width="11.00390625" style="15" bestFit="1" customWidth="1"/>
    <col min="78" max="79" width="10.00390625" style="15" bestFit="1" customWidth="1"/>
    <col min="80" max="83" width="11.00390625" style="15" bestFit="1" customWidth="1"/>
    <col min="84" max="97" width="10.00390625" style="15" bestFit="1" customWidth="1"/>
    <col min="98" max="100" width="11.00390625" style="15" bestFit="1" customWidth="1"/>
    <col min="101" max="103" width="10.00390625" style="15" bestFit="1" customWidth="1"/>
    <col min="104" max="107" width="11.00390625" style="15" bestFit="1" customWidth="1"/>
    <col min="108" max="113" width="10.00390625" style="15" bestFit="1" customWidth="1"/>
    <col min="114" max="115" width="9.28125" style="15" bestFit="1" customWidth="1"/>
    <col min="116" max="119" width="11.00390625" style="15" bestFit="1" customWidth="1"/>
    <col min="120" max="120" width="10.00390625" style="15" bestFit="1" customWidth="1"/>
    <col min="121" max="123" width="11.00390625" style="15" bestFit="1" customWidth="1"/>
    <col min="124" max="125" width="10.00390625" style="15" bestFit="1" customWidth="1"/>
    <col min="126" max="136" width="9.28125" style="15" bestFit="1" customWidth="1"/>
    <col min="137" max="138" width="10.00390625" style="15" bestFit="1" customWidth="1"/>
    <col min="139" max="146" width="9.28125" style="15" bestFit="1" customWidth="1"/>
    <col min="147" max="149" width="11.00390625" style="15" bestFit="1" customWidth="1"/>
    <col min="150" max="151" width="10.00390625" style="15" bestFit="1" customWidth="1"/>
    <col min="152" max="16384" width="9.140625" style="15" customWidth="1"/>
  </cols>
  <sheetData>
    <row r="1" spans="1:8" ht="12.75">
      <c r="A1" s="1" t="s">
        <v>335</v>
      </c>
      <c r="B1" s="1"/>
      <c r="C1" s="1"/>
      <c r="D1" s="1"/>
      <c r="E1" s="1"/>
      <c r="F1" s="1"/>
      <c r="G1" s="1"/>
      <c r="H1" s="1"/>
    </row>
    <row r="2" spans="1:8" ht="12.75">
      <c r="A2" s="1" t="s">
        <v>336</v>
      </c>
      <c r="B2" s="1"/>
      <c r="C2" s="1"/>
      <c r="D2" s="1"/>
      <c r="E2" s="1"/>
      <c r="F2" s="1"/>
      <c r="G2" s="1"/>
      <c r="H2" s="1"/>
    </row>
    <row r="3" ht="12.75">
      <c r="D3" s="2"/>
    </row>
    <row r="4" spans="1:8" ht="12">
      <c r="A4" s="249" t="s">
        <v>4</v>
      </c>
      <c r="B4" s="249"/>
      <c r="C4" s="249"/>
      <c r="D4" s="256" t="s">
        <v>337</v>
      </c>
      <c r="E4" s="249"/>
      <c r="F4" s="257" t="s">
        <v>429</v>
      </c>
      <c r="G4" s="258" t="s">
        <v>338</v>
      </c>
      <c r="H4" s="259"/>
    </row>
    <row r="5" spans="1:8" ht="12">
      <c r="A5" s="260"/>
      <c r="B5" s="260"/>
      <c r="C5" s="260"/>
      <c r="D5" s="261"/>
      <c r="E5" s="260"/>
      <c r="F5" s="262"/>
      <c r="G5" s="260"/>
      <c r="H5" s="263"/>
    </row>
    <row r="6" spans="1:8" ht="12">
      <c r="A6" s="260"/>
      <c r="B6" s="260"/>
      <c r="C6" s="260"/>
      <c r="D6" s="264"/>
      <c r="E6" s="253"/>
      <c r="F6" s="265"/>
      <c r="G6" s="253"/>
      <c r="H6" s="266"/>
    </row>
    <row r="7" spans="1:8" ht="20.25">
      <c r="A7" s="253"/>
      <c r="B7" s="253"/>
      <c r="C7" s="253"/>
      <c r="D7" s="267">
        <v>39813</v>
      </c>
      <c r="E7" s="268" t="s">
        <v>93</v>
      </c>
      <c r="F7" s="269" t="s">
        <v>428</v>
      </c>
      <c r="G7" s="270">
        <v>39813</v>
      </c>
      <c r="H7" s="271" t="s">
        <v>93</v>
      </c>
    </row>
    <row r="8" spans="1:119" ht="15" customHeight="1">
      <c r="A8" s="149" t="s">
        <v>94</v>
      </c>
      <c r="B8" s="149"/>
      <c r="C8" s="149"/>
      <c r="D8" s="30">
        <v>698833.777</v>
      </c>
      <c r="E8" s="30">
        <v>662465.867</v>
      </c>
      <c r="F8" s="295">
        <v>105.4897786907412</v>
      </c>
      <c r="G8" s="296" t="s">
        <v>244</v>
      </c>
      <c r="H8" s="296" t="s">
        <v>244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ht="12">
      <c r="A9" s="114"/>
      <c r="B9" s="115"/>
      <c r="C9" s="115"/>
      <c r="D9" s="115"/>
      <c r="E9" s="115"/>
      <c r="F9" s="115"/>
      <c r="G9" s="115"/>
      <c r="H9" s="1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ht="12">
      <c r="A10" s="117"/>
      <c r="B10" s="118"/>
      <c r="C10" s="118"/>
      <c r="D10" s="118"/>
      <c r="E10" s="118"/>
      <c r="F10" s="118"/>
      <c r="G10" s="118"/>
      <c r="H10" s="119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ht="15" customHeight="1">
      <c r="A11" s="88" t="s">
        <v>95</v>
      </c>
      <c r="B11" s="149" t="s">
        <v>96</v>
      </c>
      <c r="C11" s="149"/>
      <c r="D11" s="30">
        <v>572048.893</v>
      </c>
      <c r="E11" s="30">
        <v>561406.308</v>
      </c>
      <c r="F11" s="295">
        <v>101.89570100092287</v>
      </c>
      <c r="G11" s="295">
        <v>100</v>
      </c>
      <c r="H11" s="295">
        <v>100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ht="12">
      <c r="A12" s="88"/>
      <c r="B12" s="111"/>
      <c r="C12" s="112"/>
      <c r="D12" s="112"/>
      <c r="E12" s="112"/>
      <c r="F12" s="112"/>
      <c r="G12" s="112"/>
      <c r="H12" s="11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ht="12">
      <c r="A13" s="297"/>
      <c r="B13" s="88" t="s">
        <v>97</v>
      </c>
      <c r="C13" s="89" t="s">
        <v>98</v>
      </c>
      <c r="D13" s="30">
        <v>318561.935</v>
      </c>
      <c r="E13" s="30">
        <v>319200.24</v>
      </c>
      <c r="F13" s="295">
        <v>99.80002991225821</v>
      </c>
      <c r="G13" s="295">
        <v>55.6878859304077</v>
      </c>
      <c r="H13" s="295">
        <v>56.85725925259821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ht="21">
      <c r="A14" s="88"/>
      <c r="B14" s="99" t="s">
        <v>27</v>
      </c>
      <c r="C14" s="45" t="s">
        <v>99</v>
      </c>
      <c r="D14" s="91">
        <v>2638.196</v>
      </c>
      <c r="E14" s="91">
        <v>2500.049</v>
      </c>
      <c r="F14" s="298">
        <v>105.52577169487478</v>
      </c>
      <c r="G14" s="298">
        <v>0.4611836562019183</v>
      </c>
      <c r="H14" s="298">
        <v>0.4453190077087627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ht="12">
      <c r="A15" s="88"/>
      <c r="B15" s="100"/>
      <c r="C15" s="31" t="s">
        <v>100</v>
      </c>
      <c r="D15" s="30">
        <v>2496.674</v>
      </c>
      <c r="E15" s="30">
        <v>2321.744</v>
      </c>
      <c r="F15" s="295">
        <v>107.53442239971332</v>
      </c>
      <c r="G15" s="295">
        <v>0.4364441624747624</v>
      </c>
      <c r="H15" s="295">
        <v>0.41355858794518574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</row>
    <row r="16" spans="1:119" ht="12">
      <c r="A16" s="88"/>
      <c r="B16" s="101"/>
      <c r="C16" s="31" t="s">
        <v>101</v>
      </c>
      <c r="D16" s="30">
        <v>141.522</v>
      </c>
      <c r="E16" s="30">
        <v>178.305</v>
      </c>
      <c r="F16" s="295">
        <v>79.37074114578951</v>
      </c>
      <c r="G16" s="295">
        <v>0.024739493727155937</v>
      </c>
      <c r="H16" s="295">
        <v>0.031760419763577005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</row>
    <row r="17" spans="1:8" ht="12">
      <c r="A17" s="88"/>
      <c r="B17" s="28" t="s">
        <v>102</v>
      </c>
      <c r="C17" s="89" t="s">
        <v>103</v>
      </c>
      <c r="D17" s="30">
        <v>189276.581</v>
      </c>
      <c r="E17" s="30">
        <v>186775.599</v>
      </c>
      <c r="F17" s="295">
        <v>101.33903037302</v>
      </c>
      <c r="G17" s="295">
        <v>33.087483135816505</v>
      </c>
      <c r="H17" s="295">
        <v>33.269237687297235</v>
      </c>
    </row>
    <row r="18" spans="1:8" ht="12">
      <c r="A18" s="88"/>
      <c r="B18" s="88" t="s">
        <v>104</v>
      </c>
      <c r="C18" s="89" t="s">
        <v>105</v>
      </c>
      <c r="D18" s="30">
        <v>23983.117</v>
      </c>
      <c r="E18" s="30">
        <v>22843.061</v>
      </c>
      <c r="F18" s="295">
        <v>104.99081975047038</v>
      </c>
      <c r="G18" s="295">
        <v>4.1924942594024035</v>
      </c>
      <c r="H18" s="295">
        <v>4.068899952581225</v>
      </c>
    </row>
    <row r="19" spans="1:8" ht="12">
      <c r="A19" s="88"/>
      <c r="B19" s="28" t="s">
        <v>106</v>
      </c>
      <c r="C19" s="89" t="s">
        <v>107</v>
      </c>
      <c r="D19" s="30">
        <v>100226.47</v>
      </c>
      <c r="E19" s="30">
        <v>103131.59</v>
      </c>
      <c r="F19" s="295">
        <v>97.18309394822673</v>
      </c>
      <c r="G19" s="295">
        <v>17.520612525684932</v>
      </c>
      <c r="H19" s="295">
        <v>18.37022287252248</v>
      </c>
    </row>
    <row r="20" spans="1:83" ht="12">
      <c r="A20" s="88"/>
      <c r="B20" s="88" t="s">
        <v>108</v>
      </c>
      <c r="C20" s="89" t="s">
        <v>109</v>
      </c>
      <c r="D20" s="30">
        <v>2251.686</v>
      </c>
      <c r="E20" s="30">
        <v>3816.244</v>
      </c>
      <c r="F20" s="295">
        <v>59.002673833224506</v>
      </c>
      <c r="G20" s="295">
        <v>0.39361775322935555</v>
      </c>
      <c r="H20" s="295">
        <v>0.6797650731063749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ht="12">
      <c r="A21" s="88"/>
      <c r="B21" s="88" t="s">
        <v>110</v>
      </c>
      <c r="C21" s="89" t="s">
        <v>111</v>
      </c>
      <c r="D21" s="30">
        <v>185.885</v>
      </c>
      <c r="E21" s="30">
        <v>133.697</v>
      </c>
      <c r="F21" s="295">
        <v>139.0345333103959</v>
      </c>
      <c r="G21" s="295">
        <v>0.03249460007258505</v>
      </c>
      <c r="H21" s="295">
        <v>0.02381465938213149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</row>
    <row r="22" spans="1:83" ht="12">
      <c r="A22" s="88"/>
      <c r="B22" s="105"/>
      <c r="C22" s="106"/>
      <c r="D22" s="106"/>
      <c r="E22" s="106"/>
      <c r="F22" s="106"/>
      <c r="G22" s="106"/>
      <c r="H22" s="10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</row>
    <row r="23" spans="1:83" ht="12">
      <c r="A23" s="297"/>
      <c r="B23" s="88" t="s">
        <v>112</v>
      </c>
      <c r="C23" s="89" t="s">
        <v>113</v>
      </c>
      <c r="D23" s="30">
        <v>250693.123</v>
      </c>
      <c r="E23" s="30">
        <v>239553.86</v>
      </c>
      <c r="F23" s="295">
        <v>104.65000355243701</v>
      </c>
      <c r="G23" s="295">
        <v>43.82372312361069</v>
      </c>
      <c r="H23" s="295">
        <v>42.6703185529579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</row>
    <row r="24" spans="1:83" ht="12">
      <c r="A24" s="88"/>
      <c r="B24" s="28" t="s">
        <v>27</v>
      </c>
      <c r="C24" s="89" t="s">
        <v>114</v>
      </c>
      <c r="D24" s="30">
        <v>2672.066</v>
      </c>
      <c r="E24" s="30">
        <v>1645.145</v>
      </c>
      <c r="F24" s="295">
        <v>162.42130632862148</v>
      </c>
      <c r="G24" s="295">
        <v>0.4671044787774809</v>
      </c>
      <c r="H24" s="295">
        <v>0.2930399919909699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</row>
    <row r="25" spans="1:83" ht="12">
      <c r="A25" s="88"/>
      <c r="B25" s="28" t="s">
        <v>102</v>
      </c>
      <c r="C25" s="89" t="s">
        <v>115</v>
      </c>
      <c r="D25" s="30">
        <v>83500.914</v>
      </c>
      <c r="E25" s="30">
        <v>75920.362</v>
      </c>
      <c r="F25" s="295">
        <v>109.98487335979775</v>
      </c>
      <c r="G25" s="295">
        <v>14.596814192244228</v>
      </c>
      <c r="H25" s="295">
        <v>13.52324705264979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</row>
    <row r="26" spans="1:83" ht="12">
      <c r="A26" s="88"/>
      <c r="B26" s="88" t="s">
        <v>104</v>
      </c>
      <c r="C26" s="89" t="s">
        <v>116</v>
      </c>
      <c r="D26" s="30">
        <v>22133.04</v>
      </c>
      <c r="E26" s="30">
        <v>21349.098</v>
      </c>
      <c r="F26" s="295">
        <v>103.67201462094557</v>
      </c>
      <c r="G26" s="295">
        <v>3.86908186884648</v>
      </c>
      <c r="H26" s="295">
        <v>3.802789120068099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</row>
    <row r="27" spans="1:83" ht="12">
      <c r="A27" s="88"/>
      <c r="B27" s="88" t="s">
        <v>106</v>
      </c>
      <c r="C27" s="89" t="s">
        <v>117</v>
      </c>
      <c r="D27" s="30">
        <v>128027.499</v>
      </c>
      <c r="E27" s="30">
        <v>127027.675</v>
      </c>
      <c r="F27" s="295">
        <v>100.78709147435785</v>
      </c>
      <c r="G27" s="295">
        <v>22.380516869560658</v>
      </c>
      <c r="H27" s="295">
        <v>22.6266917898614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</row>
    <row r="28" spans="1:83" ht="12">
      <c r="A28" s="88"/>
      <c r="B28" s="88" t="s">
        <v>108</v>
      </c>
      <c r="C28" s="89" t="s">
        <v>118</v>
      </c>
      <c r="D28" s="30">
        <v>14359.604</v>
      </c>
      <c r="E28" s="30">
        <v>13611.58</v>
      </c>
      <c r="F28" s="295">
        <v>105.4954972163408</v>
      </c>
      <c r="G28" s="295">
        <v>2.5102057141818466</v>
      </c>
      <c r="H28" s="295">
        <v>2.424550598387648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</row>
    <row r="29" spans="1:83" ht="12">
      <c r="A29" s="88"/>
      <c r="B29" s="105"/>
      <c r="C29" s="106"/>
      <c r="D29" s="106"/>
      <c r="E29" s="106"/>
      <c r="F29" s="106"/>
      <c r="G29" s="106"/>
      <c r="H29" s="10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</row>
    <row r="30" spans="1:83" ht="12">
      <c r="A30" s="297"/>
      <c r="B30" s="88" t="s">
        <v>119</v>
      </c>
      <c r="C30" s="89" t="s">
        <v>120</v>
      </c>
      <c r="D30" s="30">
        <v>2793.835</v>
      </c>
      <c r="E30" s="30">
        <v>2652.208</v>
      </c>
      <c r="F30" s="295">
        <v>105.33996579453799</v>
      </c>
      <c r="G30" s="295">
        <v>0.4883909459816051</v>
      </c>
      <c r="H30" s="295">
        <v>0.4724221944438858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</row>
    <row r="31" spans="1:83" ht="12">
      <c r="A31" s="114"/>
      <c r="B31" s="115"/>
      <c r="C31" s="115"/>
      <c r="D31" s="115"/>
      <c r="E31" s="115"/>
      <c r="F31" s="115"/>
      <c r="G31" s="115"/>
      <c r="H31" s="1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</row>
    <row r="32" spans="1:83" ht="12">
      <c r="A32" s="117"/>
      <c r="B32" s="118"/>
      <c r="C32" s="118"/>
      <c r="D32" s="118"/>
      <c r="E32" s="118"/>
      <c r="F32" s="118"/>
      <c r="G32" s="118"/>
      <c r="H32" s="11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</row>
    <row r="33" spans="1:83" ht="15" customHeight="1">
      <c r="A33" s="88" t="s">
        <v>121</v>
      </c>
      <c r="B33" s="149" t="s">
        <v>122</v>
      </c>
      <c r="C33" s="149"/>
      <c r="D33" s="30">
        <v>572048.893</v>
      </c>
      <c r="E33" s="30">
        <v>561406.308</v>
      </c>
      <c r="F33" s="295">
        <v>101.89570100092287</v>
      </c>
      <c r="G33" s="295">
        <v>100</v>
      </c>
      <c r="H33" s="295">
        <v>100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</row>
    <row r="34" spans="1:8" ht="12">
      <c r="A34" s="88"/>
      <c r="B34" s="105"/>
      <c r="C34" s="106"/>
      <c r="D34" s="106"/>
      <c r="E34" s="106"/>
      <c r="F34" s="106"/>
      <c r="G34" s="106"/>
      <c r="H34" s="107"/>
    </row>
    <row r="35" spans="1:8" ht="12">
      <c r="A35" s="297"/>
      <c r="B35" s="88" t="s">
        <v>97</v>
      </c>
      <c r="C35" s="89" t="s">
        <v>123</v>
      </c>
      <c r="D35" s="30">
        <v>269381.272</v>
      </c>
      <c r="E35" s="30">
        <v>266735.352</v>
      </c>
      <c r="F35" s="295">
        <v>100.9919644997038</v>
      </c>
      <c r="G35" s="295">
        <v>47.09060279572991</v>
      </c>
      <c r="H35" s="295">
        <v>47.511997674240604</v>
      </c>
    </row>
    <row r="36" spans="1:8" ht="12">
      <c r="A36" s="88"/>
      <c r="B36" s="28" t="s">
        <v>27</v>
      </c>
      <c r="C36" s="286" t="s">
        <v>339</v>
      </c>
      <c r="D36" s="30">
        <v>186807.997</v>
      </c>
      <c r="E36" s="30">
        <v>182839.428</v>
      </c>
      <c r="F36" s="295">
        <v>102.17052144792314</v>
      </c>
      <c r="G36" s="295">
        <v>32.65594939277332</v>
      </c>
      <c r="H36" s="295">
        <v>32.56811072382892</v>
      </c>
    </row>
    <row r="37" spans="1:8" ht="12">
      <c r="A37" s="88"/>
      <c r="B37" s="299" t="s">
        <v>340</v>
      </c>
      <c r="C37" s="89" t="s">
        <v>341</v>
      </c>
      <c r="D37" s="30">
        <v>165333.902</v>
      </c>
      <c r="E37" s="30">
        <v>162437.408</v>
      </c>
      <c r="F37" s="295">
        <v>101.78314468056521</v>
      </c>
      <c r="G37" s="295">
        <v>28.902057852596876</v>
      </c>
      <c r="H37" s="295">
        <v>28.93401903136436</v>
      </c>
    </row>
    <row r="38" spans="1:8" ht="12">
      <c r="A38" s="88"/>
      <c r="B38" s="300" t="s">
        <v>342</v>
      </c>
      <c r="C38" s="89" t="s">
        <v>343</v>
      </c>
      <c r="D38" s="30">
        <v>21474.095</v>
      </c>
      <c r="E38" s="30">
        <v>20402.02</v>
      </c>
      <c r="F38" s="295">
        <v>105.25474928462965</v>
      </c>
      <c r="G38" s="295">
        <v>3.753891540176444</v>
      </c>
      <c r="H38" s="295">
        <v>3.6340916924645605</v>
      </c>
    </row>
    <row r="39" spans="1:8" ht="12">
      <c r="A39" s="88"/>
      <c r="B39" s="301"/>
      <c r="C39" s="31" t="s">
        <v>344</v>
      </c>
      <c r="D39" s="30">
        <v>15943.82</v>
      </c>
      <c r="E39" s="30">
        <v>15964.551</v>
      </c>
      <c r="F39" s="295">
        <v>99.87014354490772</v>
      </c>
      <c r="G39" s="295">
        <v>2.787142881508906</v>
      </c>
      <c r="H39" s="295">
        <v>2.8436714679736017</v>
      </c>
    </row>
    <row r="40" spans="1:8" ht="12">
      <c r="A40" s="88"/>
      <c r="B40" s="302"/>
      <c r="C40" s="31" t="s">
        <v>345</v>
      </c>
      <c r="D40" s="30">
        <v>5530.275</v>
      </c>
      <c r="E40" s="30">
        <v>4437.469</v>
      </c>
      <c r="F40" s="295">
        <v>124.62678612515377</v>
      </c>
      <c r="G40" s="295">
        <v>0.966748658667538</v>
      </c>
      <c r="H40" s="295">
        <v>0.7904202244909583</v>
      </c>
    </row>
    <row r="41" spans="1:8" ht="12">
      <c r="A41" s="88"/>
      <c r="B41" s="28" t="s">
        <v>102</v>
      </c>
      <c r="C41" s="89" t="s">
        <v>125</v>
      </c>
      <c r="D41" s="30">
        <v>28844.838</v>
      </c>
      <c r="E41" s="30">
        <v>29763.578</v>
      </c>
      <c r="F41" s="295">
        <v>96.91320714196391</v>
      </c>
      <c r="G41" s="295">
        <v>5.0423728378755905</v>
      </c>
      <c r="H41" s="295">
        <v>5.301610896755368</v>
      </c>
    </row>
    <row r="42" spans="1:151" ht="12">
      <c r="A42" s="88"/>
      <c r="B42" s="28" t="s">
        <v>104</v>
      </c>
      <c r="C42" s="89" t="s">
        <v>126</v>
      </c>
      <c r="D42" s="30">
        <v>28154.397</v>
      </c>
      <c r="E42" s="30">
        <v>26609.676</v>
      </c>
      <c r="F42" s="295">
        <v>105.80511014113813</v>
      </c>
      <c r="G42" s="295">
        <v>4.9216766861220025</v>
      </c>
      <c r="H42" s="295">
        <v>4.7398249041405505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</row>
    <row r="43" spans="1:151" ht="12">
      <c r="A43" s="88"/>
      <c r="B43" s="28" t="s">
        <v>106</v>
      </c>
      <c r="C43" s="89" t="s">
        <v>127</v>
      </c>
      <c r="D43" s="30">
        <v>18855.587</v>
      </c>
      <c r="E43" s="30">
        <v>24026.532</v>
      </c>
      <c r="F43" s="295">
        <v>78.47818819628233</v>
      </c>
      <c r="G43" s="295">
        <v>3.2961495478324436</v>
      </c>
      <c r="H43" s="295">
        <v>4.279704673357536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</row>
    <row r="44" spans="1:151" ht="12">
      <c r="A44" s="88"/>
      <c r="B44" s="28" t="s">
        <v>108</v>
      </c>
      <c r="C44" s="89" t="s">
        <v>128</v>
      </c>
      <c r="D44" s="30">
        <v>16291.467</v>
      </c>
      <c r="E44" s="30">
        <v>11928.916</v>
      </c>
      <c r="F44" s="295">
        <v>136.57122742753828</v>
      </c>
      <c r="G44" s="295">
        <v>2.847915134414918</v>
      </c>
      <c r="H44" s="295">
        <v>2.124827567844143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</row>
    <row r="45" spans="1:151" ht="12">
      <c r="A45" s="88"/>
      <c r="B45" s="28" t="s">
        <v>110</v>
      </c>
      <c r="C45" s="89" t="s">
        <v>129</v>
      </c>
      <c r="D45" s="30">
        <v>13011.529</v>
      </c>
      <c r="E45" s="30">
        <v>12845.687</v>
      </c>
      <c r="F45" s="295">
        <v>101.29103254656602</v>
      </c>
      <c r="G45" s="295">
        <v>2.2745484099730615</v>
      </c>
      <c r="H45" s="295">
        <v>2.2881265879898165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ht="12">
      <c r="A46" s="88"/>
      <c r="B46" s="28" t="s">
        <v>130</v>
      </c>
      <c r="C46" s="89" t="s">
        <v>131</v>
      </c>
      <c r="D46" s="30">
        <v>6141.498</v>
      </c>
      <c r="E46" s="30">
        <v>7812.12</v>
      </c>
      <c r="F46" s="295">
        <v>78.61499823351407</v>
      </c>
      <c r="G46" s="295">
        <v>1.0735966934210988</v>
      </c>
      <c r="H46" s="295">
        <v>1.391526936672753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ht="12">
      <c r="A47" s="88"/>
      <c r="B47" s="28" t="s">
        <v>132</v>
      </c>
      <c r="C47" s="89" t="s">
        <v>133</v>
      </c>
      <c r="D47" s="30">
        <v>2702.983</v>
      </c>
      <c r="E47" s="30">
        <v>3399.211</v>
      </c>
      <c r="F47" s="295">
        <v>79.51795284258613</v>
      </c>
      <c r="G47" s="295">
        <v>0.47250908673640246</v>
      </c>
      <c r="H47" s="295">
        <v>0.6054814403688532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ht="12">
      <c r="A48" s="88"/>
      <c r="B48" s="105"/>
      <c r="C48" s="106"/>
      <c r="D48" s="106"/>
      <c r="E48" s="106"/>
      <c r="F48" s="106"/>
      <c r="G48" s="106"/>
      <c r="H48" s="10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ht="21">
      <c r="A49" s="297"/>
      <c r="B49" s="87" t="s">
        <v>112</v>
      </c>
      <c r="C49" s="45" t="s">
        <v>134</v>
      </c>
      <c r="D49" s="91">
        <v>10007.428</v>
      </c>
      <c r="E49" s="91">
        <v>8460.844</v>
      </c>
      <c r="F49" s="298">
        <v>118.279311142009</v>
      </c>
      <c r="G49" s="298">
        <v>1.7494008156397216</v>
      </c>
      <c r="H49" s="298">
        <v>1.5070803230091243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ht="12">
      <c r="A50" s="88"/>
      <c r="B50" s="88" t="s">
        <v>27</v>
      </c>
      <c r="C50" s="89" t="s">
        <v>135</v>
      </c>
      <c r="D50" s="30">
        <v>5260.79</v>
      </c>
      <c r="E50" s="30">
        <v>3506.133</v>
      </c>
      <c r="F50" s="295">
        <v>150.04536336756195</v>
      </c>
      <c r="G50" s="295">
        <v>0.919639923156009</v>
      </c>
      <c r="H50" s="295">
        <v>0.6245268266561765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ht="12">
      <c r="A51" s="88"/>
      <c r="B51" s="88" t="s">
        <v>102</v>
      </c>
      <c r="C51" s="89" t="s">
        <v>136</v>
      </c>
      <c r="D51" s="30">
        <v>4746.638</v>
      </c>
      <c r="E51" s="30">
        <v>4954.711</v>
      </c>
      <c r="F51" s="295">
        <v>95.80050178506879</v>
      </c>
      <c r="G51" s="295">
        <v>0.8297608924837129</v>
      </c>
      <c r="H51" s="295">
        <v>0.8825534963529481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ht="12">
      <c r="A52" s="88"/>
      <c r="B52" s="105"/>
      <c r="C52" s="106"/>
      <c r="D52" s="106"/>
      <c r="E52" s="106"/>
      <c r="F52" s="106"/>
      <c r="G52" s="106"/>
      <c r="H52" s="10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ht="12">
      <c r="A53" s="88"/>
      <c r="B53" s="88" t="s">
        <v>119</v>
      </c>
      <c r="C53" s="89" t="s">
        <v>137</v>
      </c>
      <c r="D53" s="30">
        <v>61521.264</v>
      </c>
      <c r="E53" s="30">
        <v>48811.435</v>
      </c>
      <c r="F53" s="295">
        <v>126.03863008739653</v>
      </c>
      <c r="G53" s="295">
        <v>10.75454646496449</v>
      </c>
      <c r="H53" s="295">
        <v>8.69449350754356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2">
      <c r="A54" s="88"/>
      <c r="B54" s="28" t="s">
        <v>27</v>
      </c>
      <c r="C54" s="89" t="s">
        <v>138</v>
      </c>
      <c r="D54" s="30">
        <v>54691.635</v>
      </c>
      <c r="E54" s="30">
        <v>38453.871</v>
      </c>
      <c r="F54" s="295">
        <v>142.22660444250204</v>
      </c>
      <c r="G54" s="295">
        <v>9.560657431426932</v>
      </c>
      <c r="H54" s="295">
        <v>6.849561619104572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</row>
    <row r="55" spans="1:151" ht="12">
      <c r="A55" s="88"/>
      <c r="B55" s="28" t="s">
        <v>102</v>
      </c>
      <c r="C55" s="89" t="s">
        <v>139</v>
      </c>
      <c r="D55" s="30">
        <v>6802.723</v>
      </c>
      <c r="E55" s="30">
        <v>10260.558</v>
      </c>
      <c r="F55" s="295">
        <v>66.29973730473527</v>
      </c>
      <c r="G55" s="295">
        <v>1.1891855894212873</v>
      </c>
      <c r="H55" s="295">
        <v>1.8276527808447784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</row>
    <row r="56" spans="1:8" ht="12">
      <c r="A56" s="88"/>
      <c r="B56" s="88" t="s">
        <v>104</v>
      </c>
      <c r="C56" s="89" t="s">
        <v>140</v>
      </c>
      <c r="D56" s="30">
        <v>26.906</v>
      </c>
      <c r="E56" s="30">
        <v>97.006</v>
      </c>
      <c r="F56" s="295">
        <v>27.73642867451498</v>
      </c>
      <c r="G56" s="295">
        <v>0.0047034441162706695</v>
      </c>
      <c r="H56" s="295">
        <v>0.01727910759420965</v>
      </c>
    </row>
    <row r="57" spans="1:8" ht="12">
      <c r="A57" s="88"/>
      <c r="B57" s="105"/>
      <c r="C57" s="106"/>
      <c r="D57" s="106"/>
      <c r="E57" s="106"/>
      <c r="F57" s="106"/>
      <c r="G57" s="106"/>
      <c r="H57" s="107"/>
    </row>
    <row r="58" spans="1:8" ht="12">
      <c r="A58" s="88"/>
      <c r="B58" s="88" t="s">
        <v>141</v>
      </c>
      <c r="C58" s="89" t="s">
        <v>142</v>
      </c>
      <c r="D58" s="30">
        <v>226607.807</v>
      </c>
      <c r="E58" s="30">
        <v>231836.108</v>
      </c>
      <c r="F58" s="295">
        <v>97.74482885987716</v>
      </c>
      <c r="G58" s="295">
        <v>39.61336343325465</v>
      </c>
      <c r="H58" s="295">
        <v>41.2956008324723</v>
      </c>
    </row>
    <row r="59" spans="1:8" ht="12">
      <c r="A59" s="297"/>
      <c r="B59" s="88" t="s">
        <v>27</v>
      </c>
      <c r="C59" s="89" t="s">
        <v>143</v>
      </c>
      <c r="D59" s="30">
        <v>2223.112</v>
      </c>
      <c r="E59" s="30">
        <v>0</v>
      </c>
      <c r="F59" s="296" t="s">
        <v>244</v>
      </c>
      <c r="G59" s="295">
        <v>0.38862272564523603</v>
      </c>
      <c r="H59" s="295">
        <v>0</v>
      </c>
    </row>
    <row r="60" spans="1:8" ht="12">
      <c r="A60" s="88"/>
      <c r="B60" s="88" t="s">
        <v>102</v>
      </c>
      <c r="C60" s="89" t="s">
        <v>144</v>
      </c>
      <c r="D60" s="30">
        <v>69359.543</v>
      </c>
      <c r="E60" s="30">
        <v>75616.893</v>
      </c>
      <c r="F60" s="295">
        <v>91.72493109443151</v>
      </c>
      <c r="G60" s="295">
        <v>12.12475783953663</v>
      </c>
      <c r="H60" s="295">
        <v>13.469191906550504</v>
      </c>
    </row>
    <row r="61" spans="1:8" ht="12">
      <c r="A61" s="88"/>
      <c r="B61" s="88" t="s">
        <v>104</v>
      </c>
      <c r="C61" s="89" t="s">
        <v>145</v>
      </c>
      <c r="D61" s="30">
        <v>155025.152</v>
      </c>
      <c r="E61" s="30">
        <v>156219.215</v>
      </c>
      <c r="F61" s="295">
        <v>99.23564908452524</v>
      </c>
      <c r="G61" s="295">
        <v>27.09998286807278</v>
      </c>
      <c r="H61" s="295">
        <v>27.826408925921797</v>
      </c>
    </row>
    <row r="62" spans="1:8" ht="12">
      <c r="A62" s="88"/>
      <c r="B62" s="105"/>
      <c r="C62" s="106"/>
      <c r="D62" s="106"/>
      <c r="E62" s="106"/>
      <c r="F62" s="106"/>
      <c r="G62" s="106"/>
      <c r="H62" s="107"/>
    </row>
    <row r="63" spans="1:8" ht="12">
      <c r="A63" s="88"/>
      <c r="B63" s="88" t="s">
        <v>146</v>
      </c>
      <c r="C63" s="89" t="s">
        <v>147</v>
      </c>
      <c r="D63" s="30">
        <v>4531.122</v>
      </c>
      <c r="E63" s="30">
        <v>5562.569</v>
      </c>
      <c r="F63" s="295">
        <v>81.45736259631117</v>
      </c>
      <c r="G63" s="295">
        <v>0.7920864904112312</v>
      </c>
      <c r="H63" s="295">
        <v>0.9908276627344204</v>
      </c>
    </row>
    <row r="64" spans="1:5" ht="14.25">
      <c r="A64"/>
      <c r="B64"/>
      <c r="C64"/>
      <c r="D64"/>
      <c r="E64"/>
    </row>
    <row r="65" spans="1:5" ht="14.25">
      <c r="A65"/>
      <c r="B65"/>
      <c r="C65"/>
      <c r="D65"/>
      <c r="E65"/>
    </row>
    <row r="66" spans="1:5" ht="14.25">
      <c r="A66"/>
      <c r="B66"/>
      <c r="C66"/>
      <c r="D66"/>
      <c r="E66"/>
    </row>
    <row r="67" spans="1:5" ht="14.25">
      <c r="A67"/>
      <c r="B67"/>
      <c r="C67"/>
      <c r="D67"/>
      <c r="E67"/>
    </row>
    <row r="68" spans="1:5" ht="14.25">
      <c r="A68"/>
      <c r="B68"/>
      <c r="C68"/>
      <c r="D68"/>
      <c r="E68"/>
    </row>
    <row r="69" spans="1:5" ht="14.25">
      <c r="A69"/>
      <c r="B69"/>
      <c r="C69"/>
      <c r="D69"/>
      <c r="E69"/>
    </row>
    <row r="70" spans="1:5" ht="14.25">
      <c r="A70"/>
      <c r="B70"/>
      <c r="C70"/>
      <c r="D70"/>
      <c r="E70"/>
    </row>
    <row r="71" spans="1:5" ht="14.25">
      <c r="A71"/>
      <c r="B71"/>
      <c r="C71"/>
      <c r="D71"/>
      <c r="E71"/>
    </row>
    <row r="72" spans="1:5" ht="14.25">
      <c r="A72"/>
      <c r="B72"/>
      <c r="C72"/>
      <c r="D72"/>
      <c r="E72"/>
    </row>
    <row r="73" spans="1:5" ht="14.25">
      <c r="A73"/>
      <c r="B73"/>
      <c r="C73"/>
      <c r="D73"/>
      <c r="E73"/>
    </row>
    <row r="74" spans="1:5" ht="14.25">
      <c r="A74"/>
      <c r="B74"/>
      <c r="C74"/>
      <c r="D74"/>
      <c r="E74"/>
    </row>
    <row r="75" spans="1:5" ht="14.25">
      <c r="A75"/>
      <c r="B75"/>
      <c r="C75"/>
      <c r="D75"/>
      <c r="E75"/>
    </row>
    <row r="76" spans="1:5" ht="14.25">
      <c r="A76"/>
      <c r="B76"/>
      <c r="C76"/>
      <c r="D76"/>
      <c r="E76"/>
    </row>
    <row r="77" spans="1:5" ht="14.25">
      <c r="A77"/>
      <c r="B77"/>
      <c r="C77"/>
      <c r="D77"/>
      <c r="E77"/>
    </row>
    <row r="78" spans="1:5" ht="14.25">
      <c r="A78"/>
      <c r="B78"/>
      <c r="C78"/>
      <c r="D78"/>
      <c r="E78"/>
    </row>
    <row r="79" spans="1:5" ht="14.25">
      <c r="A79"/>
      <c r="B79"/>
      <c r="C79"/>
      <c r="D79"/>
      <c r="E79"/>
    </row>
    <row r="80" spans="1:5" ht="14.25">
      <c r="A80"/>
      <c r="B80"/>
      <c r="C80"/>
      <c r="D80"/>
      <c r="E80"/>
    </row>
    <row r="81" spans="1:5" ht="14.25">
      <c r="A81"/>
      <c r="B81"/>
      <c r="C81"/>
      <c r="D81"/>
      <c r="E81"/>
    </row>
  </sheetData>
  <sheetProtection/>
  <mergeCells count="19">
    <mergeCell ref="B52:H52"/>
    <mergeCell ref="B57:H57"/>
    <mergeCell ref="B62:H62"/>
    <mergeCell ref="B12:H12"/>
    <mergeCell ref="B14:B16"/>
    <mergeCell ref="B38:B40"/>
    <mergeCell ref="B33:C33"/>
    <mergeCell ref="A4:C7"/>
    <mergeCell ref="D4:E6"/>
    <mergeCell ref="F4:F6"/>
    <mergeCell ref="G4:H6"/>
    <mergeCell ref="A8:C8"/>
    <mergeCell ref="B48:H48"/>
    <mergeCell ref="B11:C11"/>
    <mergeCell ref="A9:H10"/>
    <mergeCell ref="A31:H32"/>
    <mergeCell ref="B22:H22"/>
    <mergeCell ref="B29:H29"/>
    <mergeCell ref="B34:H3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43">
      <selection activeCell="A5" sqref="A5:Q8"/>
    </sheetView>
  </sheetViews>
  <sheetFormatPr defaultColWidth="9.140625" defaultRowHeight="15"/>
  <cols>
    <col min="1" max="1" width="3.7109375" style="0" customWidth="1"/>
    <col min="2" max="2" width="33.28125" style="0" bestFit="1" customWidth="1"/>
    <col min="3" max="3" width="9.8515625" style="0" bestFit="1" customWidth="1"/>
    <col min="4" max="5" width="8.140625" style="0" bestFit="1" customWidth="1"/>
    <col min="6" max="17" width="9.7109375" style="0" customWidth="1"/>
  </cols>
  <sheetData>
    <row r="1" spans="1:2" ht="14.25">
      <c r="A1" s="1" t="s">
        <v>346</v>
      </c>
      <c r="B1" s="1"/>
    </row>
    <row r="2" spans="1:6" ht="14.25">
      <c r="A2" s="1" t="s">
        <v>430</v>
      </c>
      <c r="B2" s="1"/>
      <c r="C2" s="1"/>
      <c r="D2" s="1"/>
      <c r="E2" s="1"/>
      <c r="F2" s="1"/>
    </row>
    <row r="3" spans="1:17" ht="14.25">
      <c r="A3" s="25"/>
      <c r="B3" s="25"/>
      <c r="C3" s="25"/>
      <c r="D3" s="25"/>
      <c r="E3" s="25"/>
      <c r="F3" s="25"/>
      <c r="G3" s="25"/>
      <c r="H3" s="25"/>
      <c r="I3" s="25"/>
      <c r="J3" s="65"/>
      <c r="K3" s="25"/>
      <c r="L3" s="25"/>
      <c r="M3" s="25"/>
      <c r="N3" s="25"/>
      <c r="O3" s="25"/>
      <c r="P3" s="25"/>
      <c r="Q3" s="25"/>
    </row>
    <row r="4" spans="1:17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94" t="s">
        <v>247</v>
      </c>
      <c r="Q4" s="194"/>
    </row>
    <row r="5" spans="1:17" ht="14.25">
      <c r="A5" s="198" t="s">
        <v>153</v>
      </c>
      <c r="B5" s="93"/>
      <c r="C5" s="272" t="s">
        <v>431</v>
      </c>
      <c r="D5" s="202" t="s">
        <v>424</v>
      </c>
      <c r="E5" s="93"/>
      <c r="F5" s="198" t="s">
        <v>28</v>
      </c>
      <c r="G5" s="93"/>
      <c r="H5" s="202" t="s">
        <v>276</v>
      </c>
      <c r="I5" s="93"/>
      <c r="J5" s="198" t="s">
        <v>277</v>
      </c>
      <c r="K5" s="93"/>
      <c r="L5" s="198" t="s">
        <v>278</v>
      </c>
      <c r="M5" s="93"/>
      <c r="N5" s="202" t="s">
        <v>279</v>
      </c>
      <c r="O5" s="93"/>
      <c r="P5" s="202" t="s">
        <v>280</v>
      </c>
      <c r="Q5" s="93"/>
    </row>
    <row r="6" spans="1:17" ht="14.25">
      <c r="A6" s="94"/>
      <c r="B6" s="95"/>
      <c r="C6" s="273"/>
      <c r="D6" s="94"/>
      <c r="E6" s="95"/>
      <c r="F6" s="94"/>
      <c r="G6" s="95"/>
      <c r="H6" s="94"/>
      <c r="I6" s="95"/>
      <c r="J6" s="94"/>
      <c r="K6" s="95"/>
      <c r="L6" s="94"/>
      <c r="M6" s="95"/>
      <c r="N6" s="94"/>
      <c r="O6" s="95"/>
      <c r="P6" s="94"/>
      <c r="Q6" s="95"/>
    </row>
    <row r="7" spans="1:17" ht="14.25">
      <c r="A7" s="94"/>
      <c r="B7" s="95"/>
      <c r="C7" s="274"/>
      <c r="D7" s="96"/>
      <c r="E7" s="97"/>
      <c r="F7" s="96"/>
      <c r="G7" s="97"/>
      <c r="H7" s="96"/>
      <c r="I7" s="97"/>
      <c r="J7" s="96"/>
      <c r="K7" s="97"/>
      <c r="L7" s="96"/>
      <c r="M7" s="97"/>
      <c r="N7" s="96"/>
      <c r="O7" s="97"/>
      <c r="P7" s="96"/>
      <c r="Q7" s="97"/>
    </row>
    <row r="8" spans="1:17" ht="14.25">
      <c r="A8" s="96"/>
      <c r="B8" s="97"/>
      <c r="C8" s="90">
        <v>2008</v>
      </c>
      <c r="D8" s="77">
        <v>2008</v>
      </c>
      <c r="E8" s="90">
        <v>2007</v>
      </c>
      <c r="F8" s="77">
        <v>2008</v>
      </c>
      <c r="G8" s="90">
        <v>2007</v>
      </c>
      <c r="H8" s="77">
        <v>2008</v>
      </c>
      <c r="I8" s="90">
        <v>2007</v>
      </c>
      <c r="J8" s="77">
        <v>2008</v>
      </c>
      <c r="K8" s="90">
        <v>2007</v>
      </c>
      <c r="L8" s="77">
        <v>2008</v>
      </c>
      <c r="M8" s="90">
        <v>2007</v>
      </c>
      <c r="N8" s="77">
        <v>2008</v>
      </c>
      <c r="O8" s="90">
        <v>2007</v>
      </c>
      <c r="P8" s="77">
        <v>2008</v>
      </c>
      <c r="Q8" s="90">
        <v>2007</v>
      </c>
    </row>
    <row r="9" spans="1:17" ht="12.75" customHeight="1">
      <c r="A9" s="62" t="s">
        <v>169</v>
      </c>
      <c r="B9" s="45" t="s">
        <v>347</v>
      </c>
      <c r="C9" s="39">
        <v>79</v>
      </c>
      <c r="D9" s="40">
        <v>566.92</v>
      </c>
      <c r="E9" s="40">
        <v>594.7</v>
      </c>
      <c r="F9" s="30">
        <v>123302.099</v>
      </c>
      <c r="G9" s="30">
        <v>105439.031</v>
      </c>
      <c r="H9" s="30">
        <v>14060.113</v>
      </c>
      <c r="I9" s="30">
        <v>7573.364</v>
      </c>
      <c r="J9" s="30">
        <v>1230.558</v>
      </c>
      <c r="K9" s="30">
        <v>1522.395</v>
      </c>
      <c r="L9" s="30">
        <v>1075.659</v>
      </c>
      <c r="M9" s="30">
        <v>442.126</v>
      </c>
      <c r="N9" s="30">
        <v>154.8989999999999</v>
      </c>
      <c r="O9" s="30">
        <v>1080.269</v>
      </c>
      <c r="P9" s="30">
        <v>114387.415</v>
      </c>
      <c r="Q9" s="30">
        <v>116267.872</v>
      </c>
    </row>
    <row r="10" spans="1:17" ht="14.2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</row>
    <row r="11" spans="1:17" ht="14.25">
      <c r="A11" s="62" t="s">
        <v>171</v>
      </c>
      <c r="B11" s="85" t="s">
        <v>172</v>
      </c>
      <c r="C11" s="39">
        <v>1</v>
      </c>
      <c r="D11" s="40">
        <v>0</v>
      </c>
      <c r="E11" s="4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0.149</v>
      </c>
      <c r="M11" s="30">
        <v>0.199</v>
      </c>
      <c r="N11" s="30">
        <v>-0.149</v>
      </c>
      <c r="O11" s="30">
        <v>-0.199</v>
      </c>
      <c r="P11" s="30">
        <v>0.119</v>
      </c>
      <c r="Q11" s="30">
        <v>0.23</v>
      </c>
    </row>
    <row r="12" spans="1:17" ht="14.2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14.25">
      <c r="A13" s="62" t="s">
        <v>173</v>
      </c>
      <c r="B13" s="85" t="s">
        <v>174</v>
      </c>
      <c r="C13" s="39">
        <v>26</v>
      </c>
      <c r="D13" s="40">
        <v>286.62</v>
      </c>
      <c r="E13" s="40">
        <v>296.99</v>
      </c>
      <c r="F13" s="30">
        <v>54748.1</v>
      </c>
      <c r="G13" s="30">
        <v>61483.501</v>
      </c>
      <c r="H13" s="30">
        <v>4104</v>
      </c>
      <c r="I13" s="30">
        <v>4907.85</v>
      </c>
      <c r="J13" s="30">
        <v>728.182</v>
      </c>
      <c r="K13" s="30">
        <v>3258.445</v>
      </c>
      <c r="L13" s="30">
        <v>67.923</v>
      </c>
      <c r="M13" s="30">
        <v>470.64</v>
      </c>
      <c r="N13" s="30">
        <v>660.259</v>
      </c>
      <c r="O13" s="30">
        <v>2787.8050000000003</v>
      </c>
      <c r="P13" s="30">
        <v>47611.058</v>
      </c>
      <c r="Q13" s="30">
        <v>52521.307</v>
      </c>
    </row>
    <row r="14" spans="1:17" ht="14.25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</row>
    <row r="15" spans="1:17" ht="12.75" customHeight="1">
      <c r="A15" s="132" t="s">
        <v>177</v>
      </c>
      <c r="B15" s="138" t="s">
        <v>348</v>
      </c>
      <c r="C15" s="195">
        <v>9</v>
      </c>
      <c r="D15" s="196">
        <v>0</v>
      </c>
      <c r="E15" s="196">
        <v>0</v>
      </c>
      <c r="F15" s="197">
        <v>112.061</v>
      </c>
      <c r="G15" s="197">
        <v>97.348</v>
      </c>
      <c r="H15" s="197">
        <v>0</v>
      </c>
      <c r="I15" s="197">
        <v>0</v>
      </c>
      <c r="J15" s="197">
        <v>3.022</v>
      </c>
      <c r="K15" s="197">
        <v>5.847</v>
      </c>
      <c r="L15" s="197">
        <v>14.227</v>
      </c>
      <c r="M15" s="197">
        <v>17.436</v>
      </c>
      <c r="N15" s="197">
        <v>-11.205</v>
      </c>
      <c r="O15" s="197">
        <v>-11.588999999999999</v>
      </c>
      <c r="P15" s="197">
        <v>725.903</v>
      </c>
      <c r="Q15" s="197">
        <v>706.328</v>
      </c>
    </row>
    <row r="16" spans="1:17" ht="12.75" customHeight="1">
      <c r="A16" s="132"/>
      <c r="B16" s="138"/>
      <c r="C16" s="195"/>
      <c r="D16" s="196"/>
      <c r="E16" s="196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4.2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4"/>
    </row>
    <row r="18" spans="1:17" ht="14.25">
      <c r="A18" s="62" t="s">
        <v>179</v>
      </c>
      <c r="B18" s="85" t="s">
        <v>180</v>
      </c>
      <c r="C18" s="39">
        <v>16</v>
      </c>
      <c r="D18" s="40">
        <v>37.18</v>
      </c>
      <c r="E18" s="40">
        <v>37.98</v>
      </c>
      <c r="F18" s="30">
        <v>21418.977</v>
      </c>
      <c r="G18" s="30">
        <v>19187.342</v>
      </c>
      <c r="H18" s="30">
        <v>624.277</v>
      </c>
      <c r="I18" s="30">
        <v>534.628</v>
      </c>
      <c r="J18" s="30">
        <v>515.733</v>
      </c>
      <c r="K18" s="30">
        <v>465.263</v>
      </c>
      <c r="L18" s="30">
        <v>7.046</v>
      </c>
      <c r="M18" s="30">
        <v>70.833</v>
      </c>
      <c r="N18" s="30">
        <v>508.68699999999995</v>
      </c>
      <c r="O18" s="30">
        <v>394.42999999999995</v>
      </c>
      <c r="P18" s="30">
        <v>11641.524</v>
      </c>
      <c r="Q18" s="30">
        <v>13526.193</v>
      </c>
    </row>
    <row r="19" spans="1:17" ht="14.2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</row>
    <row r="20" spans="1:17" ht="12.75" customHeight="1">
      <c r="A20" s="132" t="s">
        <v>181</v>
      </c>
      <c r="B20" s="138" t="s">
        <v>349</v>
      </c>
      <c r="C20" s="195">
        <v>84</v>
      </c>
      <c r="D20" s="196">
        <v>2405.1</v>
      </c>
      <c r="E20" s="196">
        <v>2340.74</v>
      </c>
      <c r="F20" s="197">
        <v>628273.783</v>
      </c>
      <c r="G20" s="197">
        <v>556892.132</v>
      </c>
      <c r="H20" s="197">
        <v>48685.984</v>
      </c>
      <c r="I20" s="197">
        <v>43103.642</v>
      </c>
      <c r="J20" s="197">
        <v>2845.72</v>
      </c>
      <c r="K20" s="197">
        <v>2909.742</v>
      </c>
      <c r="L20" s="197">
        <v>550.798</v>
      </c>
      <c r="M20" s="197">
        <v>1538.621</v>
      </c>
      <c r="N20" s="197">
        <v>2294.9219999999996</v>
      </c>
      <c r="O20" s="197">
        <v>1371.121</v>
      </c>
      <c r="P20" s="197">
        <v>314401.326</v>
      </c>
      <c r="Q20" s="197">
        <v>297197.179</v>
      </c>
    </row>
    <row r="21" spans="1:17" ht="12.75" customHeight="1">
      <c r="A21" s="132"/>
      <c r="B21" s="138"/>
      <c r="C21" s="195"/>
      <c r="D21" s="196"/>
      <c r="E21" s="196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7" ht="14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ht="14.25">
      <c r="A23" s="62" t="s">
        <v>183</v>
      </c>
      <c r="B23" s="61" t="s">
        <v>184</v>
      </c>
      <c r="C23" s="39">
        <v>8</v>
      </c>
      <c r="D23" s="40">
        <v>41.85</v>
      </c>
      <c r="E23" s="40">
        <v>40.09</v>
      </c>
      <c r="F23" s="30">
        <v>10656.94</v>
      </c>
      <c r="G23" s="30">
        <v>11734.349</v>
      </c>
      <c r="H23" s="30">
        <v>2429.119</v>
      </c>
      <c r="I23" s="30">
        <v>3166.363</v>
      </c>
      <c r="J23" s="30">
        <v>11.555</v>
      </c>
      <c r="K23" s="30">
        <v>7.825</v>
      </c>
      <c r="L23" s="30">
        <v>24.852</v>
      </c>
      <c r="M23" s="30">
        <v>0.567</v>
      </c>
      <c r="N23" s="30">
        <v>-13.297</v>
      </c>
      <c r="O23" s="30">
        <v>7.258</v>
      </c>
      <c r="P23" s="30">
        <v>4206.385</v>
      </c>
      <c r="Q23" s="30">
        <v>4829.104</v>
      </c>
    </row>
    <row r="24" spans="1:17" ht="14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ht="14.25">
      <c r="A25" s="62" t="s">
        <v>185</v>
      </c>
      <c r="B25" s="61" t="s">
        <v>186</v>
      </c>
      <c r="C25" s="39">
        <v>3</v>
      </c>
      <c r="D25" s="40">
        <v>0</v>
      </c>
      <c r="E25" s="40">
        <v>0</v>
      </c>
      <c r="F25" s="30">
        <v>108.338</v>
      </c>
      <c r="G25" s="30">
        <v>102.365</v>
      </c>
      <c r="H25" s="30">
        <v>0</v>
      </c>
      <c r="I25" s="30">
        <v>0</v>
      </c>
      <c r="J25" s="30">
        <v>4.742</v>
      </c>
      <c r="K25" s="30">
        <v>5.583</v>
      </c>
      <c r="L25" s="30">
        <v>1.8</v>
      </c>
      <c r="M25" s="30">
        <v>0</v>
      </c>
      <c r="N25" s="30">
        <v>2.942</v>
      </c>
      <c r="O25" s="30">
        <v>5.583</v>
      </c>
      <c r="P25" s="30">
        <v>479.439</v>
      </c>
      <c r="Q25" s="30">
        <v>466.6</v>
      </c>
    </row>
    <row r="26" spans="1:17" ht="14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ht="12.75" customHeight="1">
      <c r="A27" s="62" t="s">
        <v>187</v>
      </c>
      <c r="B27" s="45" t="s">
        <v>432</v>
      </c>
      <c r="C27" s="39">
        <v>2</v>
      </c>
      <c r="D27" s="40">
        <v>0</v>
      </c>
      <c r="E27" s="40">
        <v>0</v>
      </c>
      <c r="F27" s="30">
        <v>176.992</v>
      </c>
      <c r="G27" s="30">
        <v>99.933</v>
      </c>
      <c r="H27" s="30">
        <v>0</v>
      </c>
      <c r="I27" s="30">
        <v>0</v>
      </c>
      <c r="J27" s="30">
        <v>0</v>
      </c>
      <c r="K27" s="30">
        <v>0.094</v>
      </c>
      <c r="L27" s="30">
        <v>23.419</v>
      </c>
      <c r="M27" s="30">
        <v>0</v>
      </c>
      <c r="N27" s="30">
        <v>-23.419</v>
      </c>
      <c r="O27" s="30">
        <v>0.094</v>
      </c>
      <c r="P27" s="30">
        <v>72.716</v>
      </c>
      <c r="Q27" s="30">
        <v>37.68</v>
      </c>
    </row>
    <row r="28" spans="1:17" ht="14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</row>
    <row r="29" spans="1:17" ht="12.75" customHeight="1">
      <c r="A29" s="62" t="s">
        <v>189</v>
      </c>
      <c r="B29" s="45" t="s">
        <v>350</v>
      </c>
      <c r="C29" s="39">
        <v>1</v>
      </c>
      <c r="D29" s="40">
        <v>0</v>
      </c>
      <c r="E29" s="40">
        <v>0</v>
      </c>
      <c r="F29" s="30">
        <v>63.866</v>
      </c>
      <c r="G29" s="30">
        <v>19.158</v>
      </c>
      <c r="H29" s="30">
        <v>0</v>
      </c>
      <c r="I29" s="30">
        <v>0</v>
      </c>
      <c r="J29" s="30">
        <v>3.828</v>
      </c>
      <c r="K29" s="30">
        <v>0.004</v>
      </c>
      <c r="L29" s="30">
        <v>0</v>
      </c>
      <c r="M29" s="30">
        <v>0</v>
      </c>
      <c r="N29" s="30">
        <v>3.828</v>
      </c>
      <c r="O29" s="30">
        <v>0.004</v>
      </c>
      <c r="P29" s="30">
        <v>619.779</v>
      </c>
      <c r="Q29" s="30">
        <v>3.089</v>
      </c>
    </row>
    <row r="30" spans="1:17" ht="14.2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</row>
    <row r="31" spans="1:17" ht="14.25">
      <c r="A31" s="62" t="s">
        <v>191</v>
      </c>
      <c r="B31" s="61" t="s">
        <v>192</v>
      </c>
      <c r="C31" s="39">
        <v>38</v>
      </c>
      <c r="D31" s="40">
        <v>62.78</v>
      </c>
      <c r="E31" s="40">
        <v>62.68</v>
      </c>
      <c r="F31" s="30">
        <v>5082.029</v>
      </c>
      <c r="G31" s="30">
        <v>3836.389</v>
      </c>
      <c r="H31" s="30">
        <v>0.514</v>
      </c>
      <c r="I31" s="30">
        <v>0</v>
      </c>
      <c r="J31" s="30">
        <v>693.544</v>
      </c>
      <c r="K31" s="30">
        <v>202.12</v>
      </c>
      <c r="L31" s="30">
        <v>835.455</v>
      </c>
      <c r="M31" s="30">
        <v>136.783</v>
      </c>
      <c r="N31" s="30">
        <v>-141.91100000000006</v>
      </c>
      <c r="O31" s="30">
        <v>65.33700000000002</v>
      </c>
      <c r="P31" s="30">
        <v>21147.023</v>
      </c>
      <c r="Q31" s="30">
        <v>15854.691</v>
      </c>
    </row>
    <row r="32" spans="1:17" ht="14.2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</row>
    <row r="33" spans="1:17" ht="12.75" customHeight="1">
      <c r="A33" s="62" t="s">
        <v>193</v>
      </c>
      <c r="B33" s="64" t="s">
        <v>433</v>
      </c>
      <c r="C33" s="39">
        <v>18</v>
      </c>
      <c r="D33" s="40">
        <v>39.39</v>
      </c>
      <c r="E33" s="40">
        <v>42.75</v>
      </c>
      <c r="F33" s="30">
        <v>6309.247</v>
      </c>
      <c r="G33" s="30">
        <v>6030.923</v>
      </c>
      <c r="H33" s="30">
        <v>0</v>
      </c>
      <c r="I33" s="30">
        <v>11.858</v>
      </c>
      <c r="J33" s="30">
        <v>1534.794</v>
      </c>
      <c r="K33" s="30">
        <v>1896.783</v>
      </c>
      <c r="L33" s="30">
        <v>23.73</v>
      </c>
      <c r="M33" s="30">
        <v>74.085</v>
      </c>
      <c r="N33" s="30">
        <v>1511.064</v>
      </c>
      <c r="O33" s="30">
        <v>1822.6979999999999</v>
      </c>
      <c r="P33" s="30">
        <v>51435.261</v>
      </c>
      <c r="Q33" s="30">
        <v>53480.196</v>
      </c>
    </row>
    <row r="34" spans="1:17" ht="14.2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1:17" ht="12.75" customHeight="1">
      <c r="A35" s="62" t="s">
        <v>195</v>
      </c>
      <c r="B35" s="64" t="s">
        <v>351</v>
      </c>
      <c r="C35" s="39">
        <v>6</v>
      </c>
      <c r="D35" s="40">
        <v>2.77</v>
      </c>
      <c r="E35" s="40">
        <v>3.5</v>
      </c>
      <c r="F35" s="30">
        <v>228.662</v>
      </c>
      <c r="G35" s="30">
        <v>235.058</v>
      </c>
      <c r="H35" s="30">
        <v>121.356</v>
      </c>
      <c r="I35" s="30">
        <v>121.086</v>
      </c>
      <c r="J35" s="30">
        <v>13.969</v>
      </c>
      <c r="K35" s="30">
        <v>11.825</v>
      </c>
      <c r="L35" s="30">
        <v>11.483</v>
      </c>
      <c r="M35" s="30">
        <v>6.52</v>
      </c>
      <c r="N35" s="30">
        <v>2.485999999999999</v>
      </c>
      <c r="O35" s="30">
        <v>5.305</v>
      </c>
      <c r="P35" s="30">
        <v>250.543</v>
      </c>
      <c r="Q35" s="30">
        <v>294.029</v>
      </c>
    </row>
    <row r="36" spans="1:17" ht="14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ht="14.25">
      <c r="A37" s="132" t="s">
        <v>197</v>
      </c>
      <c r="B37" s="138" t="s">
        <v>352</v>
      </c>
      <c r="C37" s="195">
        <v>3</v>
      </c>
      <c r="D37" s="196">
        <v>0</v>
      </c>
      <c r="E37" s="196">
        <v>0</v>
      </c>
      <c r="F37" s="197">
        <v>112.234</v>
      </c>
      <c r="G37" s="197">
        <v>18.885</v>
      </c>
      <c r="H37" s="197">
        <v>0</v>
      </c>
      <c r="I37" s="197">
        <v>0</v>
      </c>
      <c r="J37" s="197">
        <v>0.124</v>
      </c>
      <c r="K37" s="197">
        <v>0.555</v>
      </c>
      <c r="L37" s="197">
        <v>2.572</v>
      </c>
      <c r="M37" s="197">
        <v>0</v>
      </c>
      <c r="N37" s="197">
        <v>-2.448</v>
      </c>
      <c r="O37" s="197">
        <v>0.555</v>
      </c>
      <c r="P37" s="197">
        <v>68.446</v>
      </c>
      <c r="Q37" s="197">
        <v>65.802</v>
      </c>
    </row>
    <row r="38" spans="1:17" ht="14.25">
      <c r="A38" s="132"/>
      <c r="B38" s="137"/>
      <c r="C38" s="195"/>
      <c r="D38" s="196"/>
      <c r="E38" s="196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4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ht="14.25">
      <c r="A40" s="62" t="s">
        <v>292</v>
      </c>
      <c r="B40" s="61" t="s">
        <v>201</v>
      </c>
      <c r="C40" s="39">
        <v>4</v>
      </c>
      <c r="D40" s="40">
        <v>0.38</v>
      </c>
      <c r="E40" s="40">
        <v>0</v>
      </c>
      <c r="F40" s="30">
        <v>146.994</v>
      </c>
      <c r="G40" s="30">
        <v>200.558</v>
      </c>
      <c r="H40" s="30">
        <v>0</v>
      </c>
      <c r="I40" s="30">
        <v>0</v>
      </c>
      <c r="J40" s="30">
        <v>0</v>
      </c>
      <c r="K40" s="30">
        <v>5.097</v>
      </c>
      <c r="L40" s="30">
        <v>11.699</v>
      </c>
      <c r="M40" s="30">
        <v>3.904</v>
      </c>
      <c r="N40" s="30">
        <v>-11.699</v>
      </c>
      <c r="O40" s="30">
        <v>1.1930000000000005</v>
      </c>
      <c r="P40" s="30">
        <v>1492.01</v>
      </c>
      <c r="Q40" s="30">
        <v>1581.353</v>
      </c>
    </row>
    <row r="41" spans="1:17" ht="14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1:17" ht="14.25">
      <c r="A42" s="62" t="s">
        <v>204</v>
      </c>
      <c r="B42" s="61" t="s">
        <v>205</v>
      </c>
      <c r="C42" s="39">
        <v>3</v>
      </c>
      <c r="D42" s="40">
        <v>14.08</v>
      </c>
      <c r="E42" s="40">
        <v>14.52</v>
      </c>
      <c r="F42" s="30">
        <v>9868.415</v>
      </c>
      <c r="G42" s="30">
        <v>8448.464</v>
      </c>
      <c r="H42" s="30">
        <v>31.017</v>
      </c>
      <c r="I42" s="30">
        <v>38.903</v>
      </c>
      <c r="J42" s="30">
        <v>29.817</v>
      </c>
      <c r="K42" s="30">
        <v>30.401</v>
      </c>
      <c r="L42" s="30">
        <v>0</v>
      </c>
      <c r="M42" s="30">
        <v>0</v>
      </c>
      <c r="N42" s="30">
        <v>29.817</v>
      </c>
      <c r="O42" s="30">
        <v>30.401</v>
      </c>
      <c r="P42" s="30">
        <v>3509.946</v>
      </c>
      <c r="Q42" s="30">
        <v>4574.655</v>
      </c>
    </row>
    <row r="43" spans="1:17" ht="14.2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</row>
    <row r="44" spans="1:17" ht="14.25">
      <c r="A44" s="67"/>
      <c r="B44" s="61" t="s">
        <v>5</v>
      </c>
      <c r="C44" s="39">
        <v>301</v>
      </c>
      <c r="D44" s="40">
        <v>3457.0699999999997</v>
      </c>
      <c r="E44" s="40">
        <v>3433.95</v>
      </c>
      <c r="F44" s="30">
        <v>860608.737</v>
      </c>
      <c r="G44" s="30">
        <v>773825.436</v>
      </c>
      <c r="H44" s="30">
        <v>70056.38</v>
      </c>
      <c r="I44" s="30">
        <v>59457.693999999996</v>
      </c>
      <c r="J44" s="30">
        <v>7615.588000000001</v>
      </c>
      <c r="K44" s="30">
        <v>10321.979</v>
      </c>
      <c r="L44" s="30">
        <v>2650.812000000001</v>
      </c>
      <c r="M44" s="30">
        <v>2761.714</v>
      </c>
      <c r="N44" s="30">
        <v>4964.776</v>
      </c>
      <c r="O44" s="30">
        <v>7560.265</v>
      </c>
      <c r="P44" s="30">
        <v>572048.8929999999</v>
      </c>
      <c r="Q44" s="30">
        <v>561406.308</v>
      </c>
    </row>
    <row r="45" spans="6:17" ht="14.25"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</sheetData>
  <sheetProtection/>
  <mergeCells count="77">
    <mergeCell ref="A39:Q39"/>
    <mergeCell ref="A41:Q41"/>
    <mergeCell ref="A43:Q43"/>
    <mergeCell ref="A24:Q24"/>
    <mergeCell ref="A26:Q26"/>
    <mergeCell ref="A28:Q28"/>
    <mergeCell ref="A30:Q30"/>
    <mergeCell ref="A32:Q32"/>
    <mergeCell ref="A34:Q34"/>
    <mergeCell ref="A10:Q10"/>
    <mergeCell ref="A12:Q12"/>
    <mergeCell ref="A14:Q14"/>
    <mergeCell ref="A17:Q17"/>
    <mergeCell ref="A19:Q19"/>
    <mergeCell ref="A22:Q22"/>
    <mergeCell ref="O20:O21"/>
    <mergeCell ref="P20:P21"/>
    <mergeCell ref="Q20:Q21"/>
    <mergeCell ref="N20:N21"/>
    <mergeCell ref="N37:N38"/>
    <mergeCell ref="O37:O38"/>
    <mergeCell ref="P37:P38"/>
    <mergeCell ref="Q37:Q38"/>
    <mergeCell ref="H37:H38"/>
    <mergeCell ref="I37:I38"/>
    <mergeCell ref="J37:J38"/>
    <mergeCell ref="K37:K38"/>
    <mergeCell ref="L37:L38"/>
    <mergeCell ref="M37:M38"/>
    <mergeCell ref="K20:K21"/>
    <mergeCell ref="L20:L21"/>
    <mergeCell ref="M20:M21"/>
    <mergeCell ref="A37:A38"/>
    <mergeCell ref="B37:B38"/>
    <mergeCell ref="C37:C38"/>
    <mergeCell ref="D37:D38"/>
    <mergeCell ref="E37:E38"/>
    <mergeCell ref="F37:F38"/>
    <mergeCell ref="A36:Q36"/>
    <mergeCell ref="F20:F21"/>
    <mergeCell ref="G20:G21"/>
    <mergeCell ref="H20:H21"/>
    <mergeCell ref="G37:G38"/>
    <mergeCell ref="I20:I21"/>
    <mergeCell ref="J20:J21"/>
    <mergeCell ref="M15:M16"/>
    <mergeCell ref="N15:N16"/>
    <mergeCell ref="O15:O16"/>
    <mergeCell ref="P15:P16"/>
    <mergeCell ref="Q15:Q16"/>
    <mergeCell ref="A20:A21"/>
    <mergeCell ref="B20:B21"/>
    <mergeCell ref="C20:C21"/>
    <mergeCell ref="D20:D21"/>
    <mergeCell ref="E20:E21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P4:Q4"/>
    <mergeCell ref="A5:B8"/>
    <mergeCell ref="C5:C7"/>
    <mergeCell ref="D5:E7"/>
    <mergeCell ref="F5:G7"/>
    <mergeCell ref="H5:I7"/>
    <mergeCell ref="J5:K7"/>
    <mergeCell ref="L5:M7"/>
    <mergeCell ref="N5:O7"/>
    <mergeCell ref="P5:Q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A52">
      <selection activeCell="A4" sqref="A4:T13"/>
    </sheetView>
  </sheetViews>
  <sheetFormatPr defaultColWidth="9.140625" defaultRowHeight="15"/>
  <cols>
    <col min="1" max="1" width="3.7109375" style="0" customWidth="1"/>
    <col min="2" max="2" width="26.28125" style="0" bestFit="1" customWidth="1"/>
    <col min="3" max="3" width="5.7109375" style="0" customWidth="1"/>
    <col min="4" max="4" width="8.7109375" style="0" customWidth="1"/>
    <col min="5" max="6" width="10.7109375" style="0" customWidth="1"/>
    <col min="7" max="9" width="12.7109375" style="0" customWidth="1"/>
    <col min="10" max="10" width="16.7109375" style="0" customWidth="1"/>
    <col min="11" max="11" width="10.7109375" style="0" customWidth="1"/>
    <col min="12" max="12" width="11.7109375" style="0" customWidth="1"/>
    <col min="13" max="13" width="10.7109375" style="0" customWidth="1"/>
    <col min="14" max="17" width="12.7109375" style="0" customWidth="1"/>
    <col min="18" max="18" width="11.7109375" style="0" customWidth="1"/>
    <col min="19" max="19" width="12.7109375" style="0" customWidth="1"/>
    <col min="20" max="20" width="14.7109375" style="0" customWidth="1"/>
  </cols>
  <sheetData>
    <row r="1" spans="1:15" ht="14.25">
      <c r="A1" s="1" t="s">
        <v>444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1" ht="14.25">
      <c r="A2" s="1" t="s">
        <v>150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9"/>
      <c r="Q2" s="9"/>
      <c r="R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5"/>
      <c r="O3" s="25"/>
      <c r="P3" s="71"/>
      <c r="Q3" s="71"/>
      <c r="R3" s="71"/>
      <c r="S3" s="25"/>
      <c r="T3" s="71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20" ht="12.75" customHeight="1">
      <c r="A4" s="202" t="s">
        <v>153</v>
      </c>
      <c r="B4" s="203"/>
      <c r="C4" s="200" t="s">
        <v>154</v>
      </c>
      <c r="D4" s="218" t="s">
        <v>218</v>
      </c>
      <c r="E4" s="219"/>
      <c r="F4" s="220"/>
      <c r="G4" s="218" t="s">
        <v>219</v>
      </c>
      <c r="H4" s="219"/>
      <c r="I4" s="220"/>
      <c r="J4" s="221" t="s">
        <v>220</v>
      </c>
      <c r="K4" s="218" t="s">
        <v>221</v>
      </c>
      <c r="L4" s="219"/>
      <c r="M4" s="220"/>
      <c r="N4" s="218" t="s">
        <v>222</v>
      </c>
      <c r="O4" s="220"/>
      <c r="P4" s="218" t="s">
        <v>223</v>
      </c>
      <c r="Q4" s="220"/>
      <c r="R4" s="218" t="s">
        <v>224</v>
      </c>
      <c r="S4" s="219"/>
      <c r="T4" s="220"/>
    </row>
    <row r="5" spans="1:20" ht="14.25">
      <c r="A5" s="275"/>
      <c r="B5" s="276"/>
      <c r="C5" s="206"/>
      <c r="D5" s="222"/>
      <c r="E5" s="223"/>
      <c r="F5" s="224"/>
      <c r="G5" s="222"/>
      <c r="H5" s="223"/>
      <c r="I5" s="224"/>
      <c r="J5" s="225"/>
      <c r="K5" s="222"/>
      <c r="L5" s="223"/>
      <c r="M5" s="224"/>
      <c r="N5" s="222"/>
      <c r="O5" s="224"/>
      <c r="P5" s="222"/>
      <c r="Q5" s="224"/>
      <c r="R5" s="222"/>
      <c r="S5" s="223"/>
      <c r="T5" s="224"/>
    </row>
    <row r="6" spans="1:20" ht="14.25">
      <c r="A6" s="275"/>
      <c r="B6" s="276"/>
      <c r="C6" s="206"/>
      <c r="D6" s="226"/>
      <c r="E6" s="227"/>
      <c r="F6" s="228"/>
      <c r="G6" s="226"/>
      <c r="H6" s="227"/>
      <c r="I6" s="228"/>
      <c r="J6" s="229"/>
      <c r="K6" s="226"/>
      <c r="L6" s="227"/>
      <c r="M6" s="228"/>
      <c r="N6" s="226"/>
      <c r="O6" s="228"/>
      <c r="P6" s="226"/>
      <c r="Q6" s="228"/>
      <c r="R6" s="226"/>
      <c r="S6" s="227"/>
      <c r="T6" s="228"/>
    </row>
    <row r="7" spans="1:20" ht="12.75" customHeight="1">
      <c r="A7" s="275"/>
      <c r="B7" s="276"/>
      <c r="C7" s="206"/>
      <c r="D7" s="201" t="s">
        <v>353</v>
      </c>
      <c r="E7" s="201" t="s">
        <v>354</v>
      </c>
      <c r="F7" s="201" t="s">
        <v>434</v>
      </c>
      <c r="G7" s="202" t="s">
        <v>228</v>
      </c>
      <c r="H7" s="201" t="s">
        <v>229</v>
      </c>
      <c r="I7" s="277" t="s">
        <v>230</v>
      </c>
      <c r="J7" s="201" t="s">
        <v>231</v>
      </c>
      <c r="K7" s="277" t="s">
        <v>232</v>
      </c>
      <c r="L7" s="201" t="s">
        <v>233</v>
      </c>
      <c r="M7" s="277" t="s">
        <v>234</v>
      </c>
      <c r="N7" s="201" t="s">
        <v>235</v>
      </c>
      <c r="O7" s="277" t="s">
        <v>236</v>
      </c>
      <c r="P7" s="201" t="s">
        <v>237</v>
      </c>
      <c r="Q7" s="201" t="s">
        <v>238</v>
      </c>
      <c r="R7" s="277" t="s">
        <v>239</v>
      </c>
      <c r="S7" s="201" t="s">
        <v>240</v>
      </c>
      <c r="T7" s="201" t="s">
        <v>241</v>
      </c>
    </row>
    <row r="8" spans="1:20" ht="14.25">
      <c r="A8" s="275"/>
      <c r="B8" s="276"/>
      <c r="C8" s="206"/>
      <c r="D8" s="206"/>
      <c r="E8" s="206"/>
      <c r="F8" s="206"/>
      <c r="G8" s="204"/>
      <c r="H8" s="206"/>
      <c r="I8" s="215"/>
      <c r="J8" s="206"/>
      <c r="K8" s="215"/>
      <c r="L8" s="206"/>
      <c r="M8" s="215"/>
      <c r="N8" s="206"/>
      <c r="O8" s="215"/>
      <c r="P8" s="206"/>
      <c r="Q8" s="206"/>
      <c r="R8" s="215"/>
      <c r="S8" s="206"/>
      <c r="T8" s="206"/>
    </row>
    <row r="9" spans="1:20" ht="14.25">
      <c r="A9" s="275"/>
      <c r="B9" s="276"/>
      <c r="C9" s="206"/>
      <c r="D9" s="206"/>
      <c r="E9" s="206"/>
      <c r="F9" s="206"/>
      <c r="G9" s="204"/>
      <c r="H9" s="206"/>
      <c r="I9" s="215"/>
      <c r="J9" s="206"/>
      <c r="K9" s="215"/>
      <c r="L9" s="206"/>
      <c r="M9" s="215"/>
      <c r="N9" s="206"/>
      <c r="O9" s="215"/>
      <c r="P9" s="206"/>
      <c r="Q9" s="206"/>
      <c r="R9" s="215"/>
      <c r="S9" s="206"/>
      <c r="T9" s="206"/>
    </row>
    <row r="10" spans="1:20" ht="14.25">
      <c r="A10" s="275"/>
      <c r="B10" s="276"/>
      <c r="C10" s="206"/>
      <c r="D10" s="206"/>
      <c r="E10" s="206"/>
      <c r="F10" s="206"/>
      <c r="G10" s="204"/>
      <c r="H10" s="206"/>
      <c r="I10" s="215"/>
      <c r="J10" s="206"/>
      <c r="K10" s="215"/>
      <c r="L10" s="206"/>
      <c r="M10" s="215"/>
      <c r="N10" s="206"/>
      <c r="O10" s="215"/>
      <c r="P10" s="206"/>
      <c r="Q10" s="206"/>
      <c r="R10" s="215"/>
      <c r="S10" s="206"/>
      <c r="T10" s="206"/>
    </row>
    <row r="11" spans="1:20" ht="14.25">
      <c r="A11" s="275"/>
      <c r="B11" s="276"/>
      <c r="C11" s="206"/>
      <c r="D11" s="206"/>
      <c r="E11" s="206"/>
      <c r="F11" s="206"/>
      <c r="G11" s="204"/>
      <c r="H11" s="206"/>
      <c r="I11" s="215"/>
      <c r="J11" s="206"/>
      <c r="K11" s="215"/>
      <c r="L11" s="206"/>
      <c r="M11" s="215"/>
      <c r="N11" s="206"/>
      <c r="O11" s="215"/>
      <c r="P11" s="206"/>
      <c r="Q11" s="206"/>
      <c r="R11" s="215"/>
      <c r="S11" s="206"/>
      <c r="T11" s="206"/>
    </row>
    <row r="12" spans="1:20" ht="14.25">
      <c r="A12" s="275"/>
      <c r="B12" s="276"/>
      <c r="C12" s="206"/>
      <c r="D12" s="206"/>
      <c r="E12" s="209"/>
      <c r="F12" s="209"/>
      <c r="G12" s="207"/>
      <c r="H12" s="209"/>
      <c r="I12" s="217"/>
      <c r="J12" s="209"/>
      <c r="K12" s="215"/>
      <c r="L12" s="206"/>
      <c r="M12" s="217"/>
      <c r="N12" s="206"/>
      <c r="O12" s="215"/>
      <c r="P12" s="206"/>
      <c r="Q12" s="206"/>
      <c r="R12" s="215"/>
      <c r="S12" s="206"/>
      <c r="T12" s="206"/>
    </row>
    <row r="13" spans="1:20" ht="14.25">
      <c r="A13" s="278"/>
      <c r="B13" s="279"/>
      <c r="C13" s="209"/>
      <c r="D13" s="209"/>
      <c r="E13" s="230" t="s">
        <v>3</v>
      </c>
      <c r="F13" s="230" t="s">
        <v>3</v>
      </c>
      <c r="G13" s="280" t="s">
        <v>242</v>
      </c>
      <c r="H13" s="230" t="s">
        <v>242</v>
      </c>
      <c r="I13" s="280" t="s">
        <v>242</v>
      </c>
      <c r="J13" s="230" t="s">
        <v>243</v>
      </c>
      <c r="K13" s="217"/>
      <c r="L13" s="209"/>
      <c r="M13" s="280" t="s">
        <v>243</v>
      </c>
      <c r="N13" s="209"/>
      <c r="O13" s="217"/>
      <c r="P13" s="209"/>
      <c r="Q13" s="209"/>
      <c r="R13" s="217"/>
      <c r="S13" s="209"/>
      <c r="T13" s="209"/>
    </row>
    <row r="14" spans="1:20" ht="14.25">
      <c r="A14" s="132" t="s">
        <v>169</v>
      </c>
      <c r="B14" s="169" t="s">
        <v>355</v>
      </c>
      <c r="C14" s="63">
        <v>2008</v>
      </c>
      <c r="D14" s="57">
        <v>7.176202531645569</v>
      </c>
      <c r="E14" s="30">
        <v>1560.7860632911393</v>
      </c>
      <c r="F14" s="30">
        <v>1447.9419620253163</v>
      </c>
      <c r="G14" s="30">
        <v>217494.70648416004</v>
      </c>
      <c r="H14" s="30">
        <v>210858.45621957243</v>
      </c>
      <c r="I14" s="30">
        <v>24735.156635856914</v>
      </c>
      <c r="J14" s="30">
        <v>12.24054401415699</v>
      </c>
      <c r="K14" s="59">
        <v>1.0024948851679139</v>
      </c>
      <c r="L14" s="59">
        <v>0.9857079699816402</v>
      </c>
      <c r="M14" s="30">
        <v>81.97984647206293</v>
      </c>
      <c r="N14" s="59">
        <v>0.0013431211745863862</v>
      </c>
      <c r="O14" s="59">
        <v>0.002346651649615105</v>
      </c>
      <c r="P14" s="59">
        <v>0.5629876416037551</v>
      </c>
      <c r="Q14" s="59">
        <v>0.6110665146161403</v>
      </c>
      <c r="R14" s="59">
        <v>1.7364113030899928</v>
      </c>
      <c r="S14" s="59">
        <v>0.8411208355093898</v>
      </c>
      <c r="T14" s="59">
        <v>0.7852153156164314</v>
      </c>
    </row>
    <row r="15" spans="1:20" ht="14.25">
      <c r="A15" s="132"/>
      <c r="B15" s="170"/>
      <c r="C15" s="63">
        <v>2007</v>
      </c>
      <c r="D15" s="57">
        <v>7.527848101265823</v>
      </c>
      <c r="E15" s="30">
        <v>1334.6712784810127</v>
      </c>
      <c r="F15" s="30">
        <v>1471.7452151898735</v>
      </c>
      <c r="G15" s="30">
        <v>177297.84933579955</v>
      </c>
      <c r="H15" s="30">
        <v>170007.7534891542</v>
      </c>
      <c r="I15" s="30">
        <v>22628.1839582983</v>
      </c>
      <c r="J15" s="30">
        <v>7.805864644670063</v>
      </c>
      <c r="K15" s="59">
        <v>1.0133477111370062</v>
      </c>
      <c r="L15" s="59">
        <v>0.9901624750600104</v>
      </c>
      <c r="M15" s="30">
        <v>83.60934001467342</v>
      </c>
      <c r="N15" s="59"/>
      <c r="O15" s="59"/>
      <c r="P15" s="59">
        <v>0.5815737042129747</v>
      </c>
      <c r="Q15" s="59">
        <v>0.6589557087619183</v>
      </c>
      <c r="R15" s="59">
        <v>1.6495218696192386</v>
      </c>
      <c r="S15" s="59">
        <v>0.8712869091502142</v>
      </c>
      <c r="T15" s="59">
        <v>0.7612225939590478</v>
      </c>
    </row>
    <row r="16" spans="1:20" ht="14.2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ht="14.25">
      <c r="A17" s="132" t="s">
        <v>171</v>
      </c>
      <c r="B17" s="161" t="s">
        <v>172</v>
      </c>
      <c r="C17" s="63">
        <v>2008</v>
      </c>
      <c r="D17" s="57">
        <v>0</v>
      </c>
      <c r="E17" s="30">
        <v>0</v>
      </c>
      <c r="F17" s="30">
        <v>0.119</v>
      </c>
      <c r="G17" s="68" t="s">
        <v>244</v>
      </c>
      <c r="H17" s="68" t="s">
        <v>244</v>
      </c>
      <c r="I17" s="68" t="s">
        <v>244</v>
      </c>
      <c r="J17" s="68" t="s">
        <v>244</v>
      </c>
      <c r="K17" s="59">
        <v>0</v>
      </c>
      <c r="L17" s="59">
        <v>0</v>
      </c>
      <c r="M17" s="30">
        <v>0</v>
      </c>
      <c r="N17" s="59">
        <v>-0.8538681948424068</v>
      </c>
      <c r="O17" s="60" t="s">
        <v>244</v>
      </c>
      <c r="P17" s="60" t="s">
        <v>244</v>
      </c>
      <c r="Q17" s="60" t="s">
        <v>244</v>
      </c>
      <c r="R17" s="60" t="s">
        <v>244</v>
      </c>
      <c r="S17" s="60" t="s">
        <v>244</v>
      </c>
      <c r="T17" s="59">
        <v>0</v>
      </c>
    </row>
    <row r="18" spans="1:20" ht="14.25">
      <c r="A18" s="132"/>
      <c r="B18" s="161"/>
      <c r="C18" s="63">
        <v>2007</v>
      </c>
      <c r="D18" s="57">
        <v>0</v>
      </c>
      <c r="E18" s="30">
        <v>0</v>
      </c>
      <c r="F18" s="30">
        <v>0.23</v>
      </c>
      <c r="G18" s="68" t="s">
        <v>244</v>
      </c>
      <c r="H18" s="68" t="s">
        <v>244</v>
      </c>
      <c r="I18" s="68" t="s">
        <v>244</v>
      </c>
      <c r="J18" s="68" t="s">
        <v>244</v>
      </c>
      <c r="K18" s="59">
        <v>0</v>
      </c>
      <c r="L18" s="59">
        <v>0</v>
      </c>
      <c r="M18" s="30">
        <v>0</v>
      </c>
      <c r="N18" s="59"/>
      <c r="O18" s="59"/>
      <c r="P18" s="59">
        <v>0.13043478260869565</v>
      </c>
      <c r="Q18" s="59">
        <v>0.13043478260869565</v>
      </c>
      <c r="R18" s="60" t="s">
        <v>244</v>
      </c>
      <c r="S18" s="60" t="s">
        <v>244</v>
      </c>
      <c r="T18" s="59">
        <v>0</v>
      </c>
    </row>
    <row r="19" spans="1:20" ht="14.2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</row>
    <row r="20" spans="1:20" ht="14.25">
      <c r="A20" s="132" t="s">
        <v>173</v>
      </c>
      <c r="B20" s="162" t="s">
        <v>174</v>
      </c>
      <c r="C20" s="63">
        <v>2008</v>
      </c>
      <c r="D20" s="57">
        <v>11.023846153846154</v>
      </c>
      <c r="E20" s="30">
        <v>2105.696153846154</v>
      </c>
      <c r="F20" s="30">
        <v>1831.1945384615385</v>
      </c>
      <c r="G20" s="30">
        <v>191012.83929942083</v>
      </c>
      <c r="H20" s="30">
        <v>187249.01262996302</v>
      </c>
      <c r="I20" s="30">
        <v>26169.677621938456</v>
      </c>
      <c r="J20" s="30">
        <v>7.985455885279041</v>
      </c>
      <c r="K20" s="59">
        <v>1.0124615128756378</v>
      </c>
      <c r="L20" s="59">
        <v>1.0113794174734156</v>
      </c>
      <c r="M20" s="30">
        <v>67.06583992300507</v>
      </c>
      <c r="N20" s="59">
        <v>0.013187724069036021</v>
      </c>
      <c r="O20" s="59">
        <v>0.02583303456041216</v>
      </c>
      <c r="P20" s="59">
        <v>0.541479775559703</v>
      </c>
      <c r="Q20" s="59">
        <v>0.6427243015687658</v>
      </c>
      <c r="R20" s="59">
        <v>1.1822866569547714</v>
      </c>
      <c r="S20" s="59">
        <v>0.9790795262886676</v>
      </c>
      <c r="T20" s="59">
        <v>1.169339612891673</v>
      </c>
    </row>
    <row r="21" spans="1:20" ht="14.25">
      <c r="A21" s="132"/>
      <c r="B21" s="161"/>
      <c r="C21" s="63">
        <v>2007</v>
      </c>
      <c r="D21" s="57">
        <v>11.422692307692309</v>
      </c>
      <c r="E21" s="30">
        <v>2364.7500384615387</v>
      </c>
      <c r="F21" s="30">
        <v>2020.0502692307693</v>
      </c>
      <c r="G21" s="30">
        <v>207022.12532408498</v>
      </c>
      <c r="H21" s="30">
        <v>189586.27226505944</v>
      </c>
      <c r="I21" s="30">
        <v>20517.385881766026</v>
      </c>
      <c r="J21" s="30">
        <v>9.054201790897629</v>
      </c>
      <c r="K21" s="59">
        <v>1.0510361835185884</v>
      </c>
      <c r="L21" s="59">
        <v>0.9871622092862407</v>
      </c>
      <c r="M21" s="30">
        <v>77.7400144137904</v>
      </c>
      <c r="N21" s="59"/>
      <c r="O21" s="59"/>
      <c r="P21" s="59">
        <v>0.48241358502369336</v>
      </c>
      <c r="Q21" s="59">
        <v>0.5886396924585292</v>
      </c>
      <c r="R21" s="59">
        <v>1.0779083304978512</v>
      </c>
      <c r="S21" s="59">
        <v>0.858751364605244</v>
      </c>
      <c r="T21" s="59">
        <v>0.9859194827255817</v>
      </c>
    </row>
    <row r="22" spans="1:20" ht="14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ht="14.25">
      <c r="A23" s="160" t="s">
        <v>177</v>
      </c>
      <c r="B23" s="162" t="s">
        <v>356</v>
      </c>
      <c r="C23" s="63">
        <v>2008</v>
      </c>
      <c r="D23" s="57">
        <v>0</v>
      </c>
      <c r="E23" s="30">
        <v>12.451222222222222</v>
      </c>
      <c r="F23" s="30">
        <v>80.6558888888889</v>
      </c>
      <c r="G23" s="68" t="s">
        <v>244</v>
      </c>
      <c r="H23" s="68" t="s">
        <v>244</v>
      </c>
      <c r="I23" s="68" t="s">
        <v>244</v>
      </c>
      <c r="J23" s="30">
        <v>0</v>
      </c>
      <c r="K23" s="59">
        <v>0.9148732937104043</v>
      </c>
      <c r="L23" s="59">
        <v>0.8999452940648143</v>
      </c>
      <c r="M23" s="30">
        <v>0</v>
      </c>
      <c r="N23" s="59">
        <v>-0.015646917291973154</v>
      </c>
      <c r="O23" s="59">
        <v>-0.02493313336389246</v>
      </c>
      <c r="P23" s="59">
        <v>0.6139029594863226</v>
      </c>
      <c r="Q23" s="59">
        <v>0.7603137058257095</v>
      </c>
      <c r="R23" s="59">
        <v>0.7786652222154271</v>
      </c>
      <c r="S23" s="59">
        <v>0.9347471893937085</v>
      </c>
      <c r="T23" s="59">
        <v>0.15476508170729794</v>
      </c>
    </row>
    <row r="24" spans="1:20" ht="14.25">
      <c r="A24" s="160"/>
      <c r="B24" s="161"/>
      <c r="C24" s="63">
        <v>2007</v>
      </c>
      <c r="D24" s="57">
        <v>0</v>
      </c>
      <c r="E24" s="30">
        <v>10.816444444444445</v>
      </c>
      <c r="F24" s="30">
        <v>78.48088888888888</v>
      </c>
      <c r="G24" s="68" t="s">
        <v>244</v>
      </c>
      <c r="H24" s="68" t="s">
        <v>244</v>
      </c>
      <c r="I24" s="68" t="s">
        <v>244</v>
      </c>
      <c r="J24" s="30">
        <v>0</v>
      </c>
      <c r="K24" s="59">
        <v>0.9069633107868895</v>
      </c>
      <c r="L24" s="59">
        <v>0.8951935291040872</v>
      </c>
      <c r="M24" s="30">
        <v>0</v>
      </c>
      <c r="N24" s="59"/>
      <c r="O24" s="59"/>
      <c r="P24" s="59">
        <v>0.6415857788449559</v>
      </c>
      <c r="Q24" s="59">
        <v>0.7886605089986521</v>
      </c>
      <c r="R24" s="59">
        <v>0.7779916118299636</v>
      </c>
      <c r="S24" s="59">
        <v>0.9408868492748091</v>
      </c>
      <c r="T24" s="59">
        <v>0.14107111654726542</v>
      </c>
    </row>
    <row r="25" spans="1:20" ht="14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4"/>
    </row>
    <row r="26" spans="1:20" ht="14.25">
      <c r="A26" s="132" t="s">
        <v>179</v>
      </c>
      <c r="B26" s="161" t="s">
        <v>180</v>
      </c>
      <c r="C26" s="63">
        <v>2008</v>
      </c>
      <c r="D26" s="57">
        <v>2.32375</v>
      </c>
      <c r="E26" s="30">
        <v>1338.6860625</v>
      </c>
      <c r="F26" s="30">
        <v>727.59525</v>
      </c>
      <c r="G26" s="30">
        <v>576088.6767079075</v>
      </c>
      <c r="H26" s="30">
        <v>560645.7504034428</v>
      </c>
      <c r="I26" s="30">
        <v>57681.038192576656</v>
      </c>
      <c r="J26" s="30">
        <v>2.884436742267445</v>
      </c>
      <c r="K26" s="59">
        <v>1.0316416524162952</v>
      </c>
      <c r="L26" s="59">
        <v>1.0267639851141748</v>
      </c>
      <c r="M26" s="30">
        <v>65.41608827085571</v>
      </c>
      <c r="N26" s="59">
        <v>0.04042376986359152</v>
      </c>
      <c r="O26" s="59">
        <v>0.1111055050941221</v>
      </c>
      <c r="P26" s="59">
        <v>0.41282129384434546</v>
      </c>
      <c r="Q26" s="59">
        <v>0.49456308297779566</v>
      </c>
      <c r="R26" s="59">
        <v>3.186624168345337</v>
      </c>
      <c r="S26" s="59">
        <v>1.6251285361737418</v>
      </c>
      <c r="T26" s="59">
        <v>1.1348227794015628</v>
      </c>
    </row>
    <row r="27" spans="1:20" ht="14.25">
      <c r="A27" s="132"/>
      <c r="B27" s="161"/>
      <c r="C27" s="63">
        <v>2007</v>
      </c>
      <c r="D27" s="57">
        <v>2.37375</v>
      </c>
      <c r="E27" s="30">
        <v>1199.208875</v>
      </c>
      <c r="F27" s="30">
        <v>845.3870625</v>
      </c>
      <c r="G27" s="30">
        <v>505195.9452343339</v>
      </c>
      <c r="H27" s="30">
        <v>486012.29594523436</v>
      </c>
      <c r="I27" s="30">
        <v>45680.6477093207</v>
      </c>
      <c r="J27" s="30">
        <v>3.1461686604108308</v>
      </c>
      <c r="K27" s="59">
        <v>1.0289165053991547</v>
      </c>
      <c r="L27" s="59">
        <v>1.0164678417524171</v>
      </c>
      <c r="M27" s="30">
        <v>70.07097030406047</v>
      </c>
      <c r="N27" s="59"/>
      <c r="O27" s="59"/>
      <c r="P27" s="59">
        <v>0.3216691496269497</v>
      </c>
      <c r="Q27" s="59">
        <v>0.3725415569628498</v>
      </c>
      <c r="R27" s="59">
        <v>2.7843411173177923</v>
      </c>
      <c r="S27" s="59">
        <v>1.0364709787986068</v>
      </c>
      <c r="T27" s="59">
        <v>0.8752433856199942</v>
      </c>
    </row>
    <row r="28" spans="1:20" ht="14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ht="14.25">
      <c r="A29" s="132" t="s">
        <v>181</v>
      </c>
      <c r="B29" s="162" t="s">
        <v>357</v>
      </c>
      <c r="C29" s="63">
        <v>2008</v>
      </c>
      <c r="D29" s="57">
        <v>28.632142857142856</v>
      </c>
      <c r="E29" s="30">
        <v>7479.449797619048</v>
      </c>
      <c r="F29" s="30">
        <v>3742.8729285714285</v>
      </c>
      <c r="G29" s="30">
        <v>261225.63843499232</v>
      </c>
      <c r="H29" s="30">
        <v>257899.41582470585</v>
      </c>
      <c r="I29" s="30">
        <v>23656.443391127188</v>
      </c>
      <c r="J29" s="30">
        <v>7.964195298209818</v>
      </c>
      <c r="K29" s="59">
        <v>1.0044027239988595</v>
      </c>
      <c r="L29" s="59">
        <v>1.0048784699713569</v>
      </c>
      <c r="M29" s="30">
        <v>77.3049518743917</v>
      </c>
      <c r="N29" s="59">
        <v>0.007504668442575738</v>
      </c>
      <c r="O29" s="59">
        <v>0.01720191771847476</v>
      </c>
      <c r="P29" s="59">
        <v>0.4291332982482396</v>
      </c>
      <c r="Q29" s="59">
        <v>0.5396459873709312</v>
      </c>
      <c r="R29" s="59">
        <v>1.1039259977924112</v>
      </c>
      <c r="S29" s="59">
        <v>0.7510444379202941</v>
      </c>
      <c r="T29" s="59">
        <v>0.7813117865280121</v>
      </c>
    </row>
    <row r="30" spans="1:20" ht="14.25">
      <c r="A30" s="132"/>
      <c r="B30" s="161"/>
      <c r="C30" s="63">
        <v>2007</v>
      </c>
      <c r="D30" s="57">
        <v>27.86595238095238</v>
      </c>
      <c r="E30" s="30">
        <v>6629.668238095238</v>
      </c>
      <c r="F30" s="30">
        <v>3538.0616547619047</v>
      </c>
      <c r="G30" s="30">
        <v>237912.85320027</v>
      </c>
      <c r="H30" s="30">
        <v>234360.50736092008</v>
      </c>
      <c r="I30" s="30">
        <v>20786.895169903535</v>
      </c>
      <c r="J30" s="30">
        <v>7.941331277158002</v>
      </c>
      <c r="K30" s="59">
        <v>1.0035489951128582</v>
      </c>
      <c r="L30" s="59">
        <v>1.0001897194720035</v>
      </c>
      <c r="M30" s="30">
        <v>81.39261224714359</v>
      </c>
      <c r="N30" s="86"/>
      <c r="O30" s="86"/>
      <c r="P30" s="59">
        <v>0.44381837150614406</v>
      </c>
      <c r="Q30" s="59">
        <v>0.5510104185746663</v>
      </c>
      <c r="R30" s="59">
        <v>1.1542295982674196</v>
      </c>
      <c r="S30" s="59">
        <v>0.7748479160017525</v>
      </c>
      <c r="T30" s="59">
        <v>0.7935674030875716</v>
      </c>
    </row>
    <row r="31" spans="1:20" ht="14.2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ht="14.25">
      <c r="A32" s="132" t="s">
        <v>183</v>
      </c>
      <c r="B32" s="162" t="s">
        <v>184</v>
      </c>
      <c r="C32" s="63">
        <v>2008</v>
      </c>
      <c r="D32" s="57">
        <v>5.23125</v>
      </c>
      <c r="E32" s="30">
        <v>1332.1175</v>
      </c>
      <c r="F32" s="30">
        <v>525.798125</v>
      </c>
      <c r="G32" s="30">
        <v>254646.11708482675</v>
      </c>
      <c r="H32" s="30">
        <v>250049.82078853046</v>
      </c>
      <c r="I32" s="30">
        <v>15101.600955794504</v>
      </c>
      <c r="J32" s="30">
        <v>23.310348798433896</v>
      </c>
      <c r="K32" s="59">
        <v>0.998955014244352</v>
      </c>
      <c r="L32" s="59">
        <v>0.9856264255181596</v>
      </c>
      <c r="M32" s="30">
        <v>111.20993287995924</v>
      </c>
      <c r="N32" s="59">
        <v>-0.0029432828704677744</v>
      </c>
      <c r="O32" s="59">
        <v>-0.03181340220614711</v>
      </c>
      <c r="P32" s="59">
        <v>0.08818522317857258</v>
      </c>
      <c r="Q32" s="59">
        <v>0.18379915295437768</v>
      </c>
      <c r="R32" s="59">
        <v>0.3772551189254553</v>
      </c>
      <c r="S32" s="59">
        <v>0.7778421678528525</v>
      </c>
      <c r="T32" s="59">
        <v>0.9244451564180607</v>
      </c>
    </row>
    <row r="33" spans="1:20" ht="14.25">
      <c r="A33" s="132"/>
      <c r="B33" s="161"/>
      <c r="C33" s="63">
        <v>2007</v>
      </c>
      <c r="D33" s="57">
        <v>5.01125</v>
      </c>
      <c r="E33" s="30">
        <v>1466.793625</v>
      </c>
      <c r="F33" s="30">
        <v>603.638</v>
      </c>
      <c r="G33" s="30">
        <v>292700.14966325765</v>
      </c>
      <c r="H33" s="30">
        <v>291201.9456223497</v>
      </c>
      <c r="I33" s="30">
        <v>20517.385881766026</v>
      </c>
      <c r="J33" s="30">
        <v>27.27668995084642</v>
      </c>
      <c r="K33" s="59">
        <v>1.0008159639983072</v>
      </c>
      <c r="L33" s="59">
        <v>1.0005931930645866</v>
      </c>
      <c r="M33" s="30">
        <v>83.38820388502958</v>
      </c>
      <c r="N33" s="59"/>
      <c r="O33" s="59"/>
      <c r="P33" s="59">
        <v>0.09629032632140455</v>
      </c>
      <c r="Q33" s="59">
        <v>0.25952536950954047</v>
      </c>
      <c r="R33" s="59">
        <v>0.3454560988384403</v>
      </c>
      <c r="S33" s="59">
        <v>0.9305292903913677</v>
      </c>
      <c r="T33" s="59">
        <v>0.9433840882522482</v>
      </c>
    </row>
    <row r="34" spans="1:20" ht="14.2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ht="14.25">
      <c r="A35" s="132" t="s">
        <v>185</v>
      </c>
      <c r="B35" s="161" t="s">
        <v>186</v>
      </c>
      <c r="C35" s="63">
        <v>2008</v>
      </c>
      <c r="D35" s="57">
        <v>0</v>
      </c>
      <c r="E35" s="30">
        <v>36.11266666666666</v>
      </c>
      <c r="F35" s="30">
        <v>159.813</v>
      </c>
      <c r="G35" s="68" t="s">
        <v>244</v>
      </c>
      <c r="H35" s="68" t="s">
        <v>244</v>
      </c>
      <c r="I35" s="68" t="s">
        <v>244</v>
      </c>
      <c r="J35" s="30">
        <v>0</v>
      </c>
      <c r="K35" s="59">
        <v>1.0279137728187029</v>
      </c>
      <c r="L35" s="59">
        <v>1.001205883190748</v>
      </c>
      <c r="M35" s="30">
        <v>0</v>
      </c>
      <c r="N35" s="59">
        <v>0.006219616738844805</v>
      </c>
      <c r="O35" s="59">
        <v>0.00635166002426671</v>
      </c>
      <c r="P35" s="59">
        <v>0.9689929271502735</v>
      </c>
      <c r="Q35" s="59">
        <v>0.9689929271502735</v>
      </c>
      <c r="R35" s="59">
        <v>1.0311196043963848</v>
      </c>
      <c r="S35" s="59">
        <v>1.0311196043963848</v>
      </c>
      <c r="T35" s="59">
        <v>1.4692587111529665</v>
      </c>
    </row>
    <row r="36" spans="1:20" ht="14.25">
      <c r="A36" s="132"/>
      <c r="B36" s="161"/>
      <c r="C36" s="63">
        <v>2007</v>
      </c>
      <c r="D36" s="57">
        <v>0</v>
      </c>
      <c r="E36" s="30">
        <v>34.12166666666666</v>
      </c>
      <c r="F36" s="30">
        <v>155.53333333333333</v>
      </c>
      <c r="G36" s="68" t="s">
        <v>244</v>
      </c>
      <c r="H36" s="68" t="s">
        <v>244</v>
      </c>
      <c r="I36" s="68" t="s">
        <v>244</v>
      </c>
      <c r="J36" s="30">
        <v>0</v>
      </c>
      <c r="K36" s="59">
        <v>1.0762348339886874</v>
      </c>
      <c r="L36" s="59">
        <v>1.07627002745721</v>
      </c>
      <c r="M36" s="30">
        <v>0</v>
      </c>
      <c r="N36" s="59"/>
      <c r="O36" s="59"/>
      <c r="P36" s="59">
        <v>0.9897106729532791</v>
      </c>
      <c r="Q36" s="59">
        <v>0.9897106729532791</v>
      </c>
      <c r="R36" s="59">
        <v>1.0715265225431756</v>
      </c>
      <c r="S36" s="59">
        <v>1.0715265225431756</v>
      </c>
      <c r="T36" s="59">
        <v>3.422620287440117</v>
      </c>
    </row>
    <row r="37" spans="1:20" ht="14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</row>
    <row r="38" spans="1:20" ht="14.25">
      <c r="A38" s="160" t="s">
        <v>187</v>
      </c>
      <c r="B38" s="162" t="s">
        <v>188</v>
      </c>
      <c r="C38" s="63">
        <v>2008</v>
      </c>
      <c r="D38" s="57">
        <v>0</v>
      </c>
      <c r="E38" s="30">
        <v>88.496</v>
      </c>
      <c r="F38" s="30">
        <v>36.358</v>
      </c>
      <c r="G38" s="68" t="s">
        <v>244</v>
      </c>
      <c r="H38" s="68" t="s">
        <v>244</v>
      </c>
      <c r="I38" s="68" t="s">
        <v>244</v>
      </c>
      <c r="J38" s="30">
        <v>0</v>
      </c>
      <c r="K38" s="59">
        <v>0.8831451367439911</v>
      </c>
      <c r="L38" s="59">
        <v>0.88681895950509</v>
      </c>
      <c r="M38" s="30">
        <v>0</v>
      </c>
      <c r="N38" s="59">
        <v>-0.4242726185731367</v>
      </c>
      <c r="O38" s="59">
        <v>-3.56942539247066</v>
      </c>
      <c r="P38" s="60" t="s">
        <v>244</v>
      </c>
      <c r="Q38" s="60" t="s">
        <v>244</v>
      </c>
      <c r="R38" s="60" t="s">
        <v>244</v>
      </c>
      <c r="S38" s="60" t="s">
        <v>244</v>
      </c>
      <c r="T38" s="59">
        <v>0.682198649951784</v>
      </c>
    </row>
    <row r="39" spans="1:20" ht="14.25">
      <c r="A39" s="132"/>
      <c r="B39" s="161"/>
      <c r="C39" s="63">
        <v>2007</v>
      </c>
      <c r="D39" s="57">
        <v>0</v>
      </c>
      <c r="E39" s="30">
        <v>49.9665</v>
      </c>
      <c r="F39" s="30">
        <v>18.84</v>
      </c>
      <c r="G39" s="68" t="s">
        <v>244</v>
      </c>
      <c r="H39" s="68" t="s">
        <v>244</v>
      </c>
      <c r="I39" s="68" t="s">
        <v>244</v>
      </c>
      <c r="J39" s="30">
        <v>0</v>
      </c>
      <c r="K39" s="59">
        <v>1.0009415158405033</v>
      </c>
      <c r="L39" s="59">
        <v>1.0038010929402512</v>
      </c>
      <c r="M39" s="30">
        <v>0</v>
      </c>
      <c r="N39" s="59"/>
      <c r="O39" s="59"/>
      <c r="P39" s="59">
        <v>0.48251061571125264</v>
      </c>
      <c r="Q39" s="59">
        <v>0.48251061571125264</v>
      </c>
      <c r="R39" s="59">
        <v>1.625480554313813</v>
      </c>
      <c r="S39" s="59">
        <v>1.1083948058282023</v>
      </c>
      <c r="T39" s="59">
        <v>0.8774296117749628</v>
      </c>
    </row>
    <row r="40" spans="1:20" ht="14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4"/>
    </row>
    <row r="41" spans="1:20" ht="14.25">
      <c r="A41" s="132" t="s">
        <v>189</v>
      </c>
      <c r="B41" s="162" t="s">
        <v>358</v>
      </c>
      <c r="C41" s="63">
        <v>2008</v>
      </c>
      <c r="D41" s="57">
        <v>0</v>
      </c>
      <c r="E41" s="30">
        <v>63.866</v>
      </c>
      <c r="F41" s="30">
        <v>619.779</v>
      </c>
      <c r="G41" s="68" t="s">
        <v>244</v>
      </c>
      <c r="H41" s="68" t="s">
        <v>244</v>
      </c>
      <c r="I41" s="68" t="s">
        <v>244</v>
      </c>
      <c r="J41" s="30">
        <v>0</v>
      </c>
      <c r="K41" s="59">
        <v>1.0832457003290479</v>
      </c>
      <c r="L41" s="59">
        <v>0.14988661744897785</v>
      </c>
      <c r="M41" s="68" t="s">
        <v>244</v>
      </c>
      <c r="N41" s="59">
        <v>0.012291528863258346</v>
      </c>
      <c r="O41" s="59">
        <v>0.0125615690804262</v>
      </c>
      <c r="P41" s="59">
        <v>0.9812094311036677</v>
      </c>
      <c r="Q41" s="59">
        <v>0.9812094311036677</v>
      </c>
      <c r="R41" s="60" t="s">
        <v>244</v>
      </c>
      <c r="S41" s="59">
        <v>7.6016625</v>
      </c>
      <c r="T41" s="59">
        <v>1.7599420049710024</v>
      </c>
    </row>
    <row r="42" spans="1:20" ht="14.25">
      <c r="A42" s="132"/>
      <c r="B42" s="161"/>
      <c r="C42" s="63">
        <v>2007</v>
      </c>
      <c r="D42" s="57">
        <v>0</v>
      </c>
      <c r="E42" s="30">
        <v>19.158</v>
      </c>
      <c r="F42" s="30">
        <v>3.089</v>
      </c>
      <c r="G42" s="68" t="s">
        <v>244</v>
      </c>
      <c r="H42" s="68" t="s">
        <v>244</v>
      </c>
      <c r="I42" s="68" t="s">
        <v>244</v>
      </c>
      <c r="J42" s="30">
        <v>0</v>
      </c>
      <c r="K42" s="59">
        <v>1.0015160227926185</v>
      </c>
      <c r="L42" s="59">
        <v>1.000470489832192</v>
      </c>
      <c r="M42" s="30">
        <v>95.531493060851</v>
      </c>
      <c r="N42" s="59"/>
      <c r="O42" s="59"/>
      <c r="P42" s="59">
        <v>0.4354159922304953</v>
      </c>
      <c r="Q42" s="59">
        <v>0.4354159922304953</v>
      </c>
      <c r="R42" s="59">
        <v>4.637931034482759</v>
      </c>
      <c r="S42" s="59">
        <v>4.637931034482759</v>
      </c>
      <c r="T42" s="59">
        <v>1.227637614678899</v>
      </c>
    </row>
    <row r="43" spans="1:20" ht="14.2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4"/>
    </row>
    <row r="44" spans="1:20" ht="14.25">
      <c r="A44" s="132" t="s">
        <v>191</v>
      </c>
      <c r="B44" s="162" t="s">
        <v>192</v>
      </c>
      <c r="C44" s="63">
        <v>2008</v>
      </c>
      <c r="D44" s="57">
        <v>1.6521052631578947</v>
      </c>
      <c r="E44" s="30">
        <v>133.7376052631579</v>
      </c>
      <c r="F44" s="30">
        <v>556.5006052631578</v>
      </c>
      <c r="G44" s="30">
        <v>80949.80885632367</v>
      </c>
      <c r="H44" s="30">
        <v>210858.45621957243</v>
      </c>
      <c r="I44" s="30">
        <v>28685.40936604014</v>
      </c>
      <c r="J44" s="30">
        <v>0.014601053207487783</v>
      </c>
      <c r="K44" s="59">
        <v>1.006890284059524</v>
      </c>
      <c r="L44" s="59">
        <v>0.9822589351881459</v>
      </c>
      <c r="M44" s="30">
        <v>91.19386740853032</v>
      </c>
      <c r="N44" s="59">
        <v>-0.007670509533693493</v>
      </c>
      <c r="O44" s="59">
        <v>-0.03997730569338065</v>
      </c>
      <c r="P44" s="59">
        <v>0.17115988382856537</v>
      </c>
      <c r="Q44" s="59">
        <v>0.5289661811972305</v>
      </c>
      <c r="R44" s="59">
        <v>0.9760014841496111</v>
      </c>
      <c r="S44" s="59">
        <v>1.019738200531818</v>
      </c>
      <c r="T44" s="59">
        <v>0.6681934835770216</v>
      </c>
    </row>
    <row r="45" spans="1:20" ht="14.25">
      <c r="A45" s="132"/>
      <c r="B45" s="161"/>
      <c r="C45" s="63">
        <v>2007</v>
      </c>
      <c r="D45" s="57">
        <v>1.6494736842105262</v>
      </c>
      <c r="E45" s="30">
        <v>100.95760526315789</v>
      </c>
      <c r="F45" s="30">
        <v>417.2287105263158</v>
      </c>
      <c r="G45" s="30">
        <v>61205.950861518824</v>
      </c>
      <c r="H45" s="30">
        <v>170007.7534891542</v>
      </c>
      <c r="I45" s="30">
        <v>28952.45692405871</v>
      </c>
      <c r="J45" s="30">
        <v>0</v>
      </c>
      <c r="K45" s="59">
        <v>1.0453042777655317</v>
      </c>
      <c r="L45" s="59">
        <v>1.0211151820285234</v>
      </c>
      <c r="M45" s="30">
        <v>80.38358111905838</v>
      </c>
      <c r="N45" s="59"/>
      <c r="O45" s="59"/>
      <c r="P45" s="59">
        <v>0.2194969299622427</v>
      </c>
      <c r="Q45" s="59">
        <v>0.43525969695656636</v>
      </c>
      <c r="R45" s="59">
        <v>1.2426499154440331</v>
      </c>
      <c r="S45" s="59">
        <v>1.1163748539399532</v>
      </c>
      <c r="T45" s="59">
        <v>0.7820870685836947</v>
      </c>
    </row>
    <row r="46" spans="1:20" ht="14.2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</row>
    <row r="47" spans="1:20" ht="14.25">
      <c r="A47" s="132" t="s">
        <v>193</v>
      </c>
      <c r="B47" s="162" t="s">
        <v>194</v>
      </c>
      <c r="C47" s="63">
        <v>2008</v>
      </c>
      <c r="D47" s="57">
        <v>2.1883333333333335</v>
      </c>
      <c r="E47" s="30">
        <v>350.51372222222227</v>
      </c>
      <c r="F47" s="30">
        <v>2857.5145</v>
      </c>
      <c r="G47" s="30">
        <v>160173.82584412288</v>
      </c>
      <c r="H47" s="30">
        <v>76902.8941355674</v>
      </c>
      <c r="I47" s="30">
        <v>32248.08326986545</v>
      </c>
      <c r="J47" s="30">
        <v>0</v>
      </c>
      <c r="K47" s="59">
        <v>1.350442766927284</v>
      </c>
      <c r="L47" s="59">
        <v>0.8575367967095916</v>
      </c>
      <c r="M47" s="30">
        <v>127.18578675727336</v>
      </c>
      <c r="N47" s="59">
        <v>0.028805364685205538</v>
      </c>
      <c r="O47" s="59">
        <v>0.04910746095167561</v>
      </c>
      <c r="P47" s="59">
        <v>0.607251842272172</v>
      </c>
      <c r="Q47" s="59">
        <v>0.9426852718799269</v>
      </c>
      <c r="R47" s="59">
        <v>23.004808049948334</v>
      </c>
      <c r="S47" s="59">
        <v>1.1394517914654967</v>
      </c>
      <c r="T47" s="59">
        <v>2.3329561977989766</v>
      </c>
    </row>
    <row r="48" spans="1:20" ht="14.25">
      <c r="A48" s="132"/>
      <c r="B48" s="161"/>
      <c r="C48" s="63">
        <v>2007</v>
      </c>
      <c r="D48" s="57">
        <v>2.375</v>
      </c>
      <c r="E48" s="30">
        <v>335.0512777777777</v>
      </c>
      <c r="F48" s="30">
        <v>2971.122</v>
      </c>
      <c r="G48" s="30">
        <v>141074.22222222222</v>
      </c>
      <c r="H48" s="30">
        <v>62669.98830409357</v>
      </c>
      <c r="I48" s="30">
        <v>25449.590643274852</v>
      </c>
      <c r="J48" s="30">
        <v>0.44710760067839095</v>
      </c>
      <c r="K48" s="59">
        <v>1.598019659787843</v>
      </c>
      <c r="L48" s="59">
        <v>0.8303786561534336</v>
      </c>
      <c r="M48" s="30">
        <v>141.95152439865072</v>
      </c>
      <c r="N48" s="59"/>
      <c r="O48" s="59"/>
      <c r="P48" s="59">
        <v>0.5666950061289977</v>
      </c>
      <c r="Q48" s="59">
        <v>0.6713650039726855</v>
      </c>
      <c r="R48" s="59">
        <v>20.65981709012974</v>
      </c>
      <c r="S48" s="59">
        <v>0.8258757154154344</v>
      </c>
      <c r="T48" s="59">
        <v>0.9641469894601309</v>
      </c>
    </row>
    <row r="49" spans="1:20" ht="14.25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4"/>
    </row>
    <row r="50" spans="1:20" ht="14.25">
      <c r="A50" s="132" t="s">
        <v>195</v>
      </c>
      <c r="B50" s="162" t="s">
        <v>196</v>
      </c>
      <c r="C50" s="63">
        <v>2008</v>
      </c>
      <c r="D50" s="57">
        <v>0.46166666666666667</v>
      </c>
      <c r="E50" s="30">
        <v>38.11033333333334</v>
      </c>
      <c r="F50" s="30">
        <v>41.75716666666666</v>
      </c>
      <c r="G50" s="30">
        <v>82549.45848375451</v>
      </c>
      <c r="H50" s="30">
        <v>80817.3285198556</v>
      </c>
      <c r="I50" s="30">
        <v>23106.137184115523</v>
      </c>
      <c r="J50" s="30">
        <v>59.16803182775568</v>
      </c>
      <c r="K50" s="59">
        <v>1.0134738633643883</v>
      </c>
      <c r="L50" s="59">
        <v>0.996479045647771</v>
      </c>
      <c r="M50" s="30">
        <v>80.08718205112181</v>
      </c>
      <c r="N50" s="59">
        <v>0.00913010584458988</v>
      </c>
      <c r="O50" s="59">
        <v>0.05508286803155189</v>
      </c>
      <c r="P50" s="59">
        <v>0.20770087370231857</v>
      </c>
      <c r="Q50" s="59">
        <v>0.6086061075344352</v>
      </c>
      <c r="R50" s="59">
        <v>0.39587675922403953</v>
      </c>
      <c r="S50" s="59">
        <v>1.0905202932236724</v>
      </c>
      <c r="T50" s="59">
        <v>0.7914645543144497</v>
      </c>
    </row>
    <row r="51" spans="1:20" ht="14.25">
      <c r="A51" s="132"/>
      <c r="B51" s="161"/>
      <c r="C51" s="63">
        <v>2007</v>
      </c>
      <c r="D51" s="57">
        <v>0.5833333333333334</v>
      </c>
      <c r="E51" s="30">
        <v>39.17633333333334</v>
      </c>
      <c r="F51" s="30">
        <v>49.00483333333334</v>
      </c>
      <c r="G51" s="30">
        <v>67159.42857142857</v>
      </c>
      <c r="H51" s="30">
        <v>65977.71428571429</v>
      </c>
      <c r="I51" s="30">
        <v>18073.14285714286</v>
      </c>
      <c r="J51" s="30">
        <v>56.7123634132519</v>
      </c>
      <c r="K51" s="59">
        <v>1.0243473031450596</v>
      </c>
      <c r="L51" s="59">
        <v>1.0134069435240733</v>
      </c>
      <c r="M51" s="30">
        <v>73.34956367775389</v>
      </c>
      <c r="N51" s="59"/>
      <c r="O51" s="59"/>
      <c r="P51" s="59">
        <v>0.13000758428590378</v>
      </c>
      <c r="Q51" s="59">
        <v>0.5993014294508365</v>
      </c>
      <c r="R51" s="59">
        <v>0.264126694581485</v>
      </c>
      <c r="S51" s="59">
        <v>1.1634457304713548</v>
      </c>
      <c r="T51" s="59">
        <v>0.48688598838885</v>
      </c>
    </row>
    <row r="52" spans="1:20" ht="14.25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4"/>
    </row>
    <row r="53" spans="1:20" ht="14.25">
      <c r="A53" s="160" t="s">
        <v>197</v>
      </c>
      <c r="B53" s="162" t="s">
        <v>352</v>
      </c>
      <c r="C53" s="63">
        <v>2008</v>
      </c>
      <c r="D53" s="57">
        <v>0</v>
      </c>
      <c r="E53" s="30">
        <v>37.41133333333334</v>
      </c>
      <c r="F53" s="30">
        <v>22.81533333333333</v>
      </c>
      <c r="G53" s="68" t="s">
        <v>244</v>
      </c>
      <c r="H53" s="68" t="s">
        <v>244</v>
      </c>
      <c r="I53" s="68" t="s">
        <v>244</v>
      </c>
      <c r="J53" s="68" t="s">
        <v>244</v>
      </c>
      <c r="K53" s="59">
        <v>0.9802352900075985</v>
      </c>
      <c r="L53" s="59">
        <v>0.9796675895438308</v>
      </c>
      <c r="M53" s="30">
        <v>0</v>
      </c>
      <c r="N53" s="59">
        <v>-0.036469817055002685</v>
      </c>
      <c r="O53" s="59">
        <v>-0.07692912024888833</v>
      </c>
      <c r="P53" s="59">
        <v>0.5002191508634544</v>
      </c>
      <c r="Q53" s="59">
        <v>0.5002191508634544</v>
      </c>
      <c r="R53" s="60" t="s">
        <v>244</v>
      </c>
      <c r="S53" s="60" t="s">
        <v>244</v>
      </c>
      <c r="T53" s="59">
        <v>2.822093679458239</v>
      </c>
    </row>
    <row r="54" spans="1:20" ht="14.25">
      <c r="A54" s="132"/>
      <c r="B54" s="161"/>
      <c r="C54" s="63">
        <v>2007</v>
      </c>
      <c r="D54" s="57">
        <v>0</v>
      </c>
      <c r="E54" s="30">
        <v>6.295</v>
      </c>
      <c r="F54" s="30">
        <v>21.934</v>
      </c>
      <c r="G54" s="68" t="s">
        <v>244</v>
      </c>
      <c r="H54" s="68" t="s">
        <v>244</v>
      </c>
      <c r="I54" s="68" t="s">
        <v>244</v>
      </c>
      <c r="J54" s="68" t="s">
        <v>244</v>
      </c>
      <c r="K54" s="59">
        <v>1.0396939000220216</v>
      </c>
      <c r="L54" s="59">
        <v>1.0390332525875359</v>
      </c>
      <c r="M54" s="30">
        <v>0</v>
      </c>
      <c r="N54" s="59"/>
      <c r="O54" s="59"/>
      <c r="P54" s="59">
        <v>0.44687091577763594</v>
      </c>
      <c r="Q54" s="59">
        <v>0.44687091577763594</v>
      </c>
      <c r="R54" s="60" t="s">
        <v>244</v>
      </c>
      <c r="S54" s="60" t="s">
        <v>244</v>
      </c>
      <c r="T54" s="59">
        <v>6.43390625</v>
      </c>
    </row>
    <row r="55" spans="1:20" ht="14.25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</row>
    <row r="56" spans="1:20" ht="14.25">
      <c r="A56" s="160" t="s">
        <v>292</v>
      </c>
      <c r="B56" s="162" t="s">
        <v>201</v>
      </c>
      <c r="C56" s="63">
        <v>2008</v>
      </c>
      <c r="D56" s="57">
        <v>0.095</v>
      </c>
      <c r="E56" s="30">
        <v>36.7485</v>
      </c>
      <c r="F56" s="30">
        <v>373.0025</v>
      </c>
      <c r="G56" s="30">
        <v>386826.3157894737</v>
      </c>
      <c r="H56" s="30">
        <v>379452.63157894736</v>
      </c>
      <c r="I56" s="30">
        <v>13565.78947368421</v>
      </c>
      <c r="J56" s="30">
        <v>0</v>
      </c>
      <c r="K56" s="59">
        <v>0.9262790419237144</v>
      </c>
      <c r="L56" s="59">
        <v>0.9088685786322093</v>
      </c>
      <c r="M56" s="30">
        <v>73.40446168768186</v>
      </c>
      <c r="N56" s="59">
        <v>-0.007613158614846342</v>
      </c>
      <c r="O56" s="59">
        <v>-0.00972722367126823</v>
      </c>
      <c r="P56" s="59">
        <v>0.9249897788888815</v>
      </c>
      <c r="Q56" s="59">
        <v>0.9798205105863902</v>
      </c>
      <c r="R56" s="59">
        <v>1.0440293155567928</v>
      </c>
      <c r="S56" s="59">
        <v>1.081693296455626</v>
      </c>
      <c r="T56" s="59">
        <v>1.6265137676747174</v>
      </c>
    </row>
    <row r="57" spans="1:20" ht="14.25">
      <c r="A57" s="132"/>
      <c r="B57" s="161"/>
      <c r="C57" s="63">
        <v>2007</v>
      </c>
      <c r="D57" s="57">
        <v>0</v>
      </c>
      <c r="E57" s="30">
        <v>50.1395</v>
      </c>
      <c r="F57" s="30">
        <v>395.33825</v>
      </c>
      <c r="G57" s="68" t="s">
        <v>244</v>
      </c>
      <c r="H57" s="68" t="s">
        <v>244</v>
      </c>
      <c r="I57" s="68" t="s">
        <v>244</v>
      </c>
      <c r="J57" s="30">
        <v>0</v>
      </c>
      <c r="K57" s="59">
        <v>1.014071545948679</v>
      </c>
      <c r="L57" s="59">
        <v>0.9903849078025687</v>
      </c>
      <c r="M57" s="30">
        <v>0</v>
      </c>
      <c r="N57" s="59"/>
      <c r="O57" s="59"/>
      <c r="P57" s="59">
        <v>0.648381480921717</v>
      </c>
      <c r="Q57" s="59">
        <v>0.7120187586199919</v>
      </c>
      <c r="R57" s="59">
        <v>0.7671823266428478</v>
      </c>
      <c r="S57" s="59">
        <v>0.8223382989740792</v>
      </c>
      <c r="T57" s="59">
        <v>2.9710043794215313</v>
      </c>
    </row>
    <row r="58" spans="1:20" ht="14.2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4"/>
    </row>
    <row r="59" spans="1:20" ht="14.25">
      <c r="A59" s="160" t="s">
        <v>204</v>
      </c>
      <c r="B59" s="161" t="s">
        <v>205</v>
      </c>
      <c r="C59" s="63">
        <v>2008</v>
      </c>
      <c r="D59" s="57">
        <v>4.693333333333333</v>
      </c>
      <c r="E59" s="30">
        <v>3289.4716666666664</v>
      </c>
      <c r="F59" s="30">
        <v>1169.982</v>
      </c>
      <c r="G59" s="30">
        <v>700881.7471590909</v>
      </c>
      <c r="H59" s="30">
        <v>693899.3607954546</v>
      </c>
      <c r="I59" s="30">
        <v>30253.125</v>
      </c>
      <c r="J59" s="30">
        <v>0.3174685057056205</v>
      </c>
      <c r="K59" s="59">
        <v>1.0041383861850695</v>
      </c>
      <c r="L59" s="59">
        <v>0.9970696462644419</v>
      </c>
      <c r="M59" s="30">
        <v>90.7485139589261</v>
      </c>
      <c r="N59" s="59">
        <v>0.0073762452840900865</v>
      </c>
      <c r="O59" s="59">
        <v>0.0236637692431316</v>
      </c>
      <c r="P59" s="59">
        <v>0.362412128277757</v>
      </c>
      <c r="Q59" s="59">
        <v>0.36281526838304634</v>
      </c>
      <c r="R59" s="59">
        <v>2.039690722476016</v>
      </c>
      <c r="S59" s="59">
        <v>1.1419043425940787</v>
      </c>
      <c r="T59" s="59">
        <v>0.9892576010176812</v>
      </c>
    </row>
    <row r="60" spans="1:20" ht="14.25">
      <c r="A60" s="132"/>
      <c r="B60" s="161"/>
      <c r="C60" s="63">
        <v>2007</v>
      </c>
      <c r="D60" s="57">
        <v>4.84</v>
      </c>
      <c r="E60" s="30">
        <v>2816.1546666666663</v>
      </c>
      <c r="F60" s="30">
        <v>1524.885</v>
      </c>
      <c r="G60" s="30">
        <v>581850.1377410468</v>
      </c>
      <c r="H60" s="30">
        <v>574420.6611570248</v>
      </c>
      <c r="I60" s="30">
        <v>28188.567493112947</v>
      </c>
      <c r="J60" s="30">
        <v>0.466895015529963</v>
      </c>
      <c r="K60" s="59">
        <v>1.005831669837696</v>
      </c>
      <c r="L60" s="59">
        <v>0.9960131235181767</v>
      </c>
      <c r="M60" s="30">
        <v>90.61637242302675</v>
      </c>
      <c r="N60" s="59"/>
      <c r="O60" s="59"/>
      <c r="P60" s="59">
        <v>0.2728092063773115</v>
      </c>
      <c r="Q60" s="59">
        <v>0.27311851932003617</v>
      </c>
      <c r="R60" s="59">
        <v>1.9501709513898005</v>
      </c>
      <c r="S60" s="59">
        <v>0.8814657149025213</v>
      </c>
      <c r="T60" s="59">
        <v>0.8739657457331202</v>
      </c>
    </row>
    <row r="61" spans="1:20" ht="14.25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4"/>
    </row>
    <row r="62" spans="1:20" ht="14.25">
      <c r="A62" s="141"/>
      <c r="B62" s="161" t="s">
        <v>5</v>
      </c>
      <c r="C62" s="63">
        <v>2008</v>
      </c>
      <c r="D62" s="57">
        <v>11.485282392026576</v>
      </c>
      <c r="E62" s="30">
        <v>2859.1652392026576</v>
      </c>
      <c r="F62" s="30">
        <v>1900.494661129568</v>
      </c>
      <c r="G62" s="30">
        <v>248941.65782006152</v>
      </c>
      <c r="H62" s="30">
        <v>243747.17405201518</v>
      </c>
      <c r="I62" s="30">
        <v>24510.602620137863</v>
      </c>
      <c r="J62" s="30">
        <v>8.476556507473614</v>
      </c>
      <c r="K62" s="59">
        <v>1.0070869107496565</v>
      </c>
      <c r="L62" s="59">
        <v>1.0018582667413083</v>
      </c>
      <c r="M62" s="30">
        <v>78.27156492093002</v>
      </c>
      <c r="N62" s="59">
        <v>0.008760427400429741</v>
      </c>
      <c r="O62" s="59">
        <v>0.01852125368901077</v>
      </c>
      <c r="P62" s="59">
        <v>0.4709060279572991</v>
      </c>
      <c r="Q62" s="59">
        <v>0.5959455007633412</v>
      </c>
      <c r="R62" s="59">
        <v>1.4046863416903468</v>
      </c>
      <c r="S62" s="59">
        <v>0.8479021746174813</v>
      </c>
      <c r="T62" s="59">
        <v>0.8258498530612632</v>
      </c>
    </row>
    <row r="63" spans="1:20" ht="14.25">
      <c r="A63" s="142"/>
      <c r="B63" s="161"/>
      <c r="C63" s="63">
        <v>2007</v>
      </c>
      <c r="D63" s="57">
        <v>11.408471760797342</v>
      </c>
      <c r="E63" s="30">
        <v>2570.8486245847175</v>
      </c>
      <c r="F63" s="30">
        <v>1865.1372358803987</v>
      </c>
      <c r="G63" s="30">
        <v>225345.57462979952</v>
      </c>
      <c r="H63" s="30">
        <v>218781.882671559</v>
      </c>
      <c r="I63" s="30">
        <v>21726.148313167054</v>
      </c>
      <c r="J63" s="30">
        <v>8.061376084955892</v>
      </c>
      <c r="K63" s="59">
        <v>1.0122584537602122</v>
      </c>
      <c r="L63" s="59">
        <v>0.9975578247396838</v>
      </c>
      <c r="M63" s="30">
        <v>82.06880801965437</v>
      </c>
      <c r="N63" s="59"/>
      <c r="O63" s="59"/>
      <c r="P63" s="59">
        <v>0.47511997674240597</v>
      </c>
      <c r="Q63" s="59">
        <v>0.5771357150479328</v>
      </c>
      <c r="R63" s="59">
        <v>1.410571654621292</v>
      </c>
      <c r="S63" s="59">
        <v>0.8200221131471145</v>
      </c>
      <c r="T63" s="59">
        <v>0.813137327568827</v>
      </c>
    </row>
  </sheetData>
  <sheetProtection/>
  <mergeCells count="76">
    <mergeCell ref="A59:A60"/>
    <mergeCell ref="B59:B60"/>
    <mergeCell ref="A40:T40"/>
    <mergeCell ref="A43:T43"/>
    <mergeCell ref="A46:T46"/>
    <mergeCell ref="A49:T49"/>
    <mergeCell ref="A52:T52"/>
    <mergeCell ref="A55:T55"/>
    <mergeCell ref="A22:T22"/>
    <mergeCell ref="A25:T25"/>
    <mergeCell ref="A28:T28"/>
    <mergeCell ref="A31:T31"/>
    <mergeCell ref="A34:T34"/>
    <mergeCell ref="A37:T37"/>
    <mergeCell ref="A32:A33"/>
    <mergeCell ref="B32:B33"/>
    <mergeCell ref="A35:A36"/>
    <mergeCell ref="B35:B36"/>
    <mergeCell ref="B62:B63"/>
    <mergeCell ref="A50:A51"/>
    <mergeCell ref="B50:B51"/>
    <mergeCell ref="A53:A54"/>
    <mergeCell ref="B53:B54"/>
    <mergeCell ref="A56:A57"/>
    <mergeCell ref="B56:B57"/>
    <mergeCell ref="A58:T58"/>
    <mergeCell ref="A61:T61"/>
    <mergeCell ref="A62:A63"/>
    <mergeCell ref="A41:A42"/>
    <mergeCell ref="B41:B42"/>
    <mergeCell ref="A44:A45"/>
    <mergeCell ref="B44:B45"/>
    <mergeCell ref="A47:A48"/>
    <mergeCell ref="B47:B48"/>
    <mergeCell ref="A38:A39"/>
    <mergeCell ref="B38:B39"/>
    <mergeCell ref="A23:A24"/>
    <mergeCell ref="B23:B24"/>
    <mergeCell ref="A26:A27"/>
    <mergeCell ref="B26:B27"/>
    <mergeCell ref="A29:A30"/>
    <mergeCell ref="B29:B30"/>
    <mergeCell ref="A14:A15"/>
    <mergeCell ref="B14:B15"/>
    <mergeCell ref="A17:A18"/>
    <mergeCell ref="B17:B18"/>
    <mergeCell ref="A20:A21"/>
    <mergeCell ref="B20:B21"/>
    <mergeCell ref="A16:T16"/>
    <mergeCell ref="A19:T19"/>
    <mergeCell ref="Q7:Q13"/>
    <mergeCell ref="R7:R13"/>
    <mergeCell ref="S7:S13"/>
    <mergeCell ref="N4:O6"/>
    <mergeCell ref="P4:Q6"/>
    <mergeCell ref="R4:T6"/>
    <mergeCell ref="T7:T13"/>
    <mergeCell ref="N7:N13"/>
    <mergeCell ref="O7:O13"/>
    <mergeCell ref="P7:P13"/>
    <mergeCell ref="D7:D13"/>
    <mergeCell ref="E7:E12"/>
    <mergeCell ref="F7:F12"/>
    <mergeCell ref="G7:G12"/>
    <mergeCell ref="H7:H12"/>
    <mergeCell ref="I7:I12"/>
    <mergeCell ref="K4:M6"/>
    <mergeCell ref="K7:K13"/>
    <mergeCell ref="L7:L13"/>
    <mergeCell ref="M7:M12"/>
    <mergeCell ref="J7:J12"/>
    <mergeCell ref="A4:B13"/>
    <mergeCell ref="C4:C13"/>
    <mergeCell ref="D4:F6"/>
    <mergeCell ref="G4:I6"/>
    <mergeCell ref="J4:J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6" width="8.8515625" style="20" customWidth="1"/>
    <col min="7" max="7" width="10.00390625" style="20" bestFit="1" customWidth="1"/>
    <col min="8" max="16384" width="8.8515625" style="20" customWidth="1"/>
  </cols>
  <sheetData>
    <row r="1" ht="15">
      <c r="A1" s="22" t="s">
        <v>360</v>
      </c>
    </row>
    <row r="5" spans="1:3" ht="12.75">
      <c r="A5" s="23" t="s">
        <v>361</v>
      </c>
      <c r="B5" s="23"/>
      <c r="C5" s="23"/>
    </row>
    <row r="7" ht="12.75">
      <c r="A7" s="23" t="s">
        <v>362</v>
      </c>
    </row>
    <row r="8" spans="1:6" ht="12.75">
      <c r="A8" s="21" t="s">
        <v>363</v>
      </c>
      <c r="F8" s="21"/>
    </row>
    <row r="10" ht="12.75">
      <c r="A10" s="23" t="s">
        <v>364</v>
      </c>
    </row>
    <row r="11" ht="12.75">
      <c r="A11" s="21" t="s">
        <v>365</v>
      </c>
    </row>
    <row r="13" ht="12.75">
      <c r="A13" s="23" t="s">
        <v>366</v>
      </c>
    </row>
    <row r="14" ht="12.75">
      <c r="A14" s="21" t="s">
        <v>367</v>
      </c>
    </row>
    <row r="17" ht="12.75">
      <c r="A17" s="23" t="s">
        <v>368</v>
      </c>
    </row>
    <row r="19" ht="12.75">
      <c r="A19" s="23" t="s">
        <v>369</v>
      </c>
    </row>
    <row r="20" ht="12.75">
      <c r="A20" s="20" t="s">
        <v>370</v>
      </c>
    </row>
    <row r="22" ht="12.75">
      <c r="A22" s="23" t="s">
        <v>371</v>
      </c>
    </row>
    <row r="23" ht="12.75">
      <c r="A23" s="20" t="s">
        <v>372</v>
      </c>
    </row>
    <row r="25" ht="12.75">
      <c r="A25" s="23" t="s">
        <v>373</v>
      </c>
    </row>
    <row r="26" ht="12.75">
      <c r="A26" s="20" t="s">
        <v>374</v>
      </c>
    </row>
    <row r="29" ht="12.75">
      <c r="A29" s="23" t="s">
        <v>375</v>
      </c>
    </row>
    <row r="31" ht="12.75">
      <c r="A31" s="23" t="s">
        <v>376</v>
      </c>
    </row>
    <row r="32" ht="12.75">
      <c r="A32" s="20" t="s">
        <v>377</v>
      </c>
    </row>
    <row r="35" ht="12.75">
      <c r="A35" s="23" t="s">
        <v>378</v>
      </c>
    </row>
    <row r="37" ht="12.75">
      <c r="A37" s="23" t="s">
        <v>379</v>
      </c>
    </row>
    <row r="38" ht="12.75">
      <c r="A38" s="21" t="s">
        <v>380</v>
      </c>
    </row>
    <row r="39" ht="12.75">
      <c r="A39" s="20" t="s">
        <v>381</v>
      </c>
    </row>
    <row r="41" ht="12.75">
      <c r="A41" s="23" t="s">
        <v>382</v>
      </c>
    </row>
    <row r="42" ht="12.75">
      <c r="A42" s="21" t="s">
        <v>383</v>
      </c>
    </row>
    <row r="43" ht="12.75">
      <c r="A43" s="20" t="s">
        <v>384</v>
      </c>
    </row>
    <row r="45" ht="12.75">
      <c r="A45" s="23" t="s">
        <v>385</v>
      </c>
    </row>
    <row r="46" ht="12.75">
      <c r="A46" s="20" t="s">
        <v>386</v>
      </c>
    </row>
    <row r="49" ht="12.75">
      <c r="A49" s="23" t="s">
        <v>387</v>
      </c>
    </row>
    <row r="51" spans="1:4" ht="12.75">
      <c r="A51" s="23" t="s">
        <v>388</v>
      </c>
      <c r="B51" s="23"/>
      <c r="C51" s="23"/>
      <c r="D51" s="23"/>
    </row>
    <row r="52" ht="12.75">
      <c r="A52" s="21" t="s">
        <v>389</v>
      </c>
    </row>
    <row r="53" ht="12.75">
      <c r="A53" s="21" t="s">
        <v>390</v>
      </c>
    </row>
    <row r="55" ht="12.75">
      <c r="A55" s="23" t="s">
        <v>391</v>
      </c>
    </row>
    <row r="56" ht="12.75">
      <c r="A56" s="21" t="s">
        <v>392</v>
      </c>
    </row>
    <row r="57" ht="12.75">
      <c r="A57" s="21" t="s">
        <v>393</v>
      </c>
    </row>
    <row r="60" ht="12.75">
      <c r="A60" s="23" t="s">
        <v>394</v>
      </c>
    </row>
    <row r="62" ht="12.75">
      <c r="A62" s="23" t="s">
        <v>245</v>
      </c>
    </row>
    <row r="63" ht="12.75">
      <c r="A63" s="21" t="s">
        <v>395</v>
      </c>
    </row>
    <row r="64" ht="12.75">
      <c r="A64" s="21" t="s">
        <v>396</v>
      </c>
    </row>
    <row r="66" ht="12.75">
      <c r="A66" s="23" t="s">
        <v>246</v>
      </c>
    </row>
    <row r="67" ht="12.75">
      <c r="A67" s="21" t="s">
        <v>397</v>
      </c>
    </row>
    <row r="68" ht="12.75">
      <c r="A68" s="21" t="s">
        <v>398</v>
      </c>
    </row>
    <row r="71" ht="12.75">
      <c r="A71" s="23" t="s">
        <v>399</v>
      </c>
    </row>
    <row r="73" ht="12.75">
      <c r="A73" s="23" t="s">
        <v>400</v>
      </c>
    </row>
    <row r="74" ht="12.75">
      <c r="A74" s="21" t="s">
        <v>401</v>
      </c>
    </row>
    <row r="75" ht="12.75">
      <c r="A75" s="21" t="s">
        <v>402</v>
      </c>
    </row>
    <row r="77" ht="12.75">
      <c r="A77" s="23" t="s">
        <v>403</v>
      </c>
    </row>
    <row r="78" ht="12.75">
      <c r="A78" s="21" t="s">
        <v>404</v>
      </c>
    </row>
    <row r="79" ht="12.75">
      <c r="A79" s="21" t="s">
        <v>405</v>
      </c>
    </row>
    <row r="81" ht="12.75">
      <c r="A81" s="23" t="s">
        <v>406</v>
      </c>
    </row>
    <row r="82" ht="12.75">
      <c r="A82" s="21" t="s">
        <v>407</v>
      </c>
    </row>
    <row r="83" ht="12.75">
      <c r="A83" s="21" t="s">
        <v>408</v>
      </c>
    </row>
    <row r="87" ht="13.5">
      <c r="A87" s="24" t="s">
        <v>409</v>
      </c>
    </row>
    <row r="90" spans="1:3" ht="12.75">
      <c r="A90" s="23" t="s">
        <v>361</v>
      </c>
      <c r="B90" s="23"/>
      <c r="C90" s="23"/>
    </row>
    <row r="92" ht="12.75">
      <c r="A92" s="23" t="s">
        <v>410</v>
      </c>
    </row>
    <row r="93" spans="1:6" ht="12.75">
      <c r="A93" s="21" t="s">
        <v>411</v>
      </c>
      <c r="F93" s="21"/>
    </row>
    <row r="95" ht="12.75">
      <c r="A95" s="23" t="s">
        <v>412</v>
      </c>
    </row>
    <row r="96" ht="12.75">
      <c r="A96" s="21" t="s">
        <v>413</v>
      </c>
    </row>
    <row r="98" ht="12.75">
      <c r="A98" s="23" t="s">
        <v>414</v>
      </c>
    </row>
    <row r="99" ht="12.75">
      <c r="A99" s="21" t="s">
        <v>415</v>
      </c>
    </row>
    <row r="102" ht="12.75">
      <c r="A102" s="23" t="s">
        <v>368</v>
      </c>
    </row>
    <row r="104" ht="12.75">
      <c r="A104" s="23" t="s">
        <v>369</v>
      </c>
    </row>
    <row r="105" ht="12.75">
      <c r="A105" s="20" t="s">
        <v>370</v>
      </c>
    </row>
    <row r="107" ht="12.75">
      <c r="A107" s="23" t="s">
        <v>371</v>
      </c>
    </row>
    <row r="108" ht="12.75">
      <c r="A108" s="20" t="s">
        <v>372</v>
      </c>
    </row>
    <row r="110" ht="12.75">
      <c r="A110" s="23" t="s">
        <v>373</v>
      </c>
    </row>
    <row r="111" ht="12.75">
      <c r="A111" s="20" t="s">
        <v>374</v>
      </c>
    </row>
    <row r="114" ht="12.75">
      <c r="A114" s="23" t="s">
        <v>375</v>
      </c>
    </row>
    <row r="116" ht="12.75">
      <c r="A116" s="23" t="s">
        <v>376</v>
      </c>
    </row>
    <row r="117" ht="12.75">
      <c r="A117" s="20" t="s">
        <v>377</v>
      </c>
    </row>
    <row r="120" ht="12.75">
      <c r="A120" s="23" t="s">
        <v>378</v>
      </c>
    </row>
    <row r="122" ht="12.75">
      <c r="A122" s="23" t="s">
        <v>379</v>
      </c>
    </row>
    <row r="123" ht="12.75">
      <c r="A123" s="21" t="s">
        <v>380</v>
      </c>
    </row>
    <row r="124" ht="12.75">
      <c r="A124" s="20" t="s">
        <v>381</v>
      </c>
    </row>
    <row r="126" ht="12.75">
      <c r="A126" s="23" t="s">
        <v>382</v>
      </c>
    </row>
    <row r="127" ht="12.75">
      <c r="A127" s="21" t="s">
        <v>383</v>
      </c>
    </row>
    <row r="128" ht="12.75">
      <c r="A128" s="20" t="s">
        <v>384</v>
      </c>
    </row>
    <row r="130" ht="12.75">
      <c r="A130" s="23" t="s">
        <v>385</v>
      </c>
    </row>
    <row r="131" ht="12.75">
      <c r="A131" s="20" t="s">
        <v>386</v>
      </c>
    </row>
    <row r="134" ht="12.75">
      <c r="A134" s="23" t="s">
        <v>387</v>
      </c>
    </row>
    <row r="136" spans="1:4" ht="12.75">
      <c r="A136" s="23" t="s">
        <v>388</v>
      </c>
      <c r="B136" s="23"/>
      <c r="C136" s="23"/>
      <c r="D136" s="23"/>
    </row>
    <row r="137" ht="12.75">
      <c r="A137" s="21" t="s">
        <v>389</v>
      </c>
    </row>
    <row r="138" ht="12.75">
      <c r="A138" s="21" t="s">
        <v>390</v>
      </c>
    </row>
    <row r="140" ht="12.75">
      <c r="A140" s="23" t="s">
        <v>391</v>
      </c>
    </row>
    <row r="141" ht="12.75">
      <c r="A141" s="21" t="s">
        <v>392</v>
      </c>
    </row>
    <row r="142" ht="12.75">
      <c r="A142" s="21" t="s">
        <v>416</v>
      </c>
    </row>
    <row r="145" ht="12.75">
      <c r="A145" s="23" t="s">
        <v>394</v>
      </c>
    </row>
    <row r="147" ht="12.75">
      <c r="A147" s="23" t="s">
        <v>245</v>
      </c>
    </row>
    <row r="148" ht="12.75">
      <c r="A148" s="21" t="s">
        <v>395</v>
      </c>
    </row>
    <row r="149" ht="12.75">
      <c r="A149" s="21" t="s">
        <v>417</v>
      </c>
    </row>
    <row r="151" ht="12.75">
      <c r="A151" s="23" t="s">
        <v>246</v>
      </c>
    </row>
    <row r="152" ht="12.75">
      <c r="A152" s="21" t="s">
        <v>397</v>
      </c>
    </row>
    <row r="153" ht="12.75">
      <c r="A153" s="21" t="s">
        <v>418</v>
      </c>
    </row>
    <row r="156" ht="12.75">
      <c r="A156" s="23" t="s">
        <v>399</v>
      </c>
    </row>
    <row r="158" ht="12.75">
      <c r="A158" s="23" t="s">
        <v>400</v>
      </c>
    </row>
    <row r="159" ht="12.75">
      <c r="A159" s="21" t="s">
        <v>401</v>
      </c>
    </row>
    <row r="160" ht="12.75">
      <c r="A160" s="21" t="s">
        <v>419</v>
      </c>
    </row>
    <row r="162" ht="12.75">
      <c r="A162" s="23" t="s">
        <v>403</v>
      </c>
    </row>
    <row r="163" ht="12.75">
      <c r="A163" s="21" t="s">
        <v>404</v>
      </c>
    </row>
    <row r="164" ht="12.75">
      <c r="A164" s="21" t="s">
        <v>420</v>
      </c>
    </row>
    <row r="166" ht="12.75">
      <c r="A166" s="23" t="s">
        <v>406</v>
      </c>
    </row>
    <row r="167" ht="12.75">
      <c r="A167" s="21" t="s">
        <v>407</v>
      </c>
    </row>
    <row r="168" ht="12.75">
      <c r="A168" s="21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76"/>
  <sheetViews>
    <sheetView zoomScalePageLayoutView="0" workbookViewId="0" topLeftCell="A49">
      <selection activeCell="A5" sqref="A5:AQ8"/>
    </sheetView>
  </sheetViews>
  <sheetFormatPr defaultColWidth="9.140625" defaultRowHeight="15"/>
  <cols>
    <col min="1" max="2" width="3.7109375" style="8" customWidth="1"/>
    <col min="3" max="3" width="31.00390625" style="8" bestFit="1" customWidth="1"/>
    <col min="4" max="5" width="10.8515625" style="8" bestFit="1" customWidth="1"/>
    <col min="6" max="9" width="8.7109375" style="8" bestFit="1" customWidth="1"/>
    <col min="10" max="11" width="10.00390625" style="8" bestFit="1" customWidth="1"/>
    <col min="12" max="13" width="9.7109375" style="8" customWidth="1"/>
    <col min="14" max="15" width="12.7109375" style="8" customWidth="1"/>
    <col min="16" max="17" width="9.140625" style="8" bestFit="1" customWidth="1"/>
    <col min="18" max="21" width="10.00390625" style="8" bestFit="1" customWidth="1"/>
    <col min="22" max="25" width="9.140625" style="8" bestFit="1" customWidth="1"/>
    <col min="26" max="27" width="10.00390625" style="8" bestFit="1" customWidth="1"/>
    <col min="28" max="31" width="9.140625" style="8" bestFit="1" customWidth="1"/>
    <col min="32" max="33" width="9.7109375" style="8" customWidth="1"/>
    <col min="34" max="35" width="12.7109375" style="8" customWidth="1"/>
    <col min="36" max="39" width="8.7109375" style="8" bestFit="1" customWidth="1"/>
    <col min="40" max="41" width="9.7109375" style="8" customWidth="1"/>
    <col min="42" max="43" width="8.7109375" style="8" bestFit="1" customWidth="1"/>
    <col min="44" max="46" width="11.00390625" style="8" bestFit="1" customWidth="1"/>
    <col min="47" max="49" width="10.00390625" style="8" bestFit="1" customWidth="1"/>
    <col min="50" max="61" width="11.00390625" style="8" bestFit="1" customWidth="1"/>
    <col min="62" max="64" width="10.00390625" style="8" bestFit="1" customWidth="1"/>
    <col min="65" max="68" width="11.00390625" style="8" bestFit="1" customWidth="1"/>
    <col min="69" max="70" width="10.00390625" style="8" bestFit="1" customWidth="1"/>
    <col min="71" max="74" width="11.00390625" style="8" bestFit="1" customWidth="1"/>
    <col min="75" max="79" width="10.00390625" style="8" bestFit="1" customWidth="1"/>
    <col min="80" max="83" width="11.00390625" style="8" bestFit="1" customWidth="1"/>
    <col min="84" max="84" width="10.00390625" style="8" bestFit="1" customWidth="1"/>
    <col min="85" max="85" width="9.28125" style="8" bestFit="1" customWidth="1"/>
    <col min="86" max="101" width="11.00390625" style="8" bestFit="1" customWidth="1"/>
    <col min="102" max="103" width="10.00390625" style="8" bestFit="1" customWidth="1"/>
    <col min="104" max="107" width="11.00390625" style="8" bestFit="1" customWidth="1"/>
    <col min="108" max="109" width="10.00390625" style="8" bestFit="1" customWidth="1"/>
    <col min="110" max="116" width="11.00390625" style="8" bestFit="1" customWidth="1"/>
    <col min="117" max="118" width="10.00390625" style="8" bestFit="1" customWidth="1"/>
    <col min="119" max="122" width="11.00390625" style="8" bestFit="1" customWidth="1"/>
    <col min="123" max="136" width="10.00390625" style="8" bestFit="1" customWidth="1"/>
    <col min="137" max="139" width="11.00390625" style="8" bestFit="1" customWidth="1"/>
    <col min="140" max="142" width="10.00390625" style="8" bestFit="1" customWidth="1"/>
    <col min="143" max="146" width="11.00390625" style="8" bestFit="1" customWidth="1"/>
    <col min="147" max="152" width="10.00390625" style="8" bestFit="1" customWidth="1"/>
    <col min="153" max="154" width="9.28125" style="8" bestFit="1" customWidth="1"/>
    <col min="155" max="158" width="11.00390625" style="8" bestFit="1" customWidth="1"/>
    <col min="159" max="159" width="10.00390625" style="8" bestFit="1" customWidth="1"/>
    <col min="160" max="162" width="11.00390625" style="8" bestFit="1" customWidth="1"/>
    <col min="163" max="164" width="10.00390625" style="8" bestFit="1" customWidth="1"/>
    <col min="165" max="175" width="9.28125" style="8" bestFit="1" customWidth="1"/>
    <col min="176" max="177" width="10.00390625" style="8" bestFit="1" customWidth="1"/>
    <col min="178" max="185" width="9.28125" style="8" bestFit="1" customWidth="1"/>
    <col min="186" max="188" width="11.00390625" style="8" bestFit="1" customWidth="1"/>
    <col min="189" max="190" width="10.00390625" style="8" bestFit="1" customWidth="1"/>
    <col min="191" max="16384" width="9.140625" style="8" customWidth="1"/>
  </cols>
  <sheetData>
    <row r="1" spans="1:35" ht="14.25">
      <c r="A1" s="1" t="s">
        <v>91</v>
      </c>
      <c r="B1" s="1"/>
      <c r="C1" s="1"/>
      <c r="D1" s="1"/>
      <c r="E1" s="1"/>
      <c r="F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4.25">
      <c r="A2" s="1" t="s">
        <v>449</v>
      </c>
      <c r="B2" s="1"/>
      <c r="C2" s="1"/>
      <c r="D2" s="1"/>
      <c r="E2" s="1"/>
      <c r="F2" s="9"/>
      <c r="N2" s="9"/>
      <c r="O2" s="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158" ht="12">
      <c r="A3" s="25"/>
      <c r="B3" s="25"/>
      <c r="C3" s="25"/>
      <c r="D3" s="69"/>
      <c r="E3" s="69"/>
      <c r="F3" s="25"/>
      <c r="G3" s="25"/>
      <c r="H3" s="25"/>
      <c r="I3" s="25"/>
      <c r="J3" s="25"/>
      <c r="K3" s="25"/>
      <c r="L3" s="25"/>
      <c r="M3" s="25"/>
      <c r="N3" s="26"/>
      <c r="O3" s="26"/>
      <c r="P3" s="26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70"/>
      <c r="AK3" s="70"/>
      <c r="AL3" s="70"/>
      <c r="AM3" s="70"/>
      <c r="AN3" s="70"/>
      <c r="AO3" s="70"/>
      <c r="AP3" s="70"/>
      <c r="AQ3" s="70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</row>
    <row r="4" spans="1:158" ht="12">
      <c r="A4" s="25"/>
      <c r="B4" s="25"/>
      <c r="C4" s="25"/>
      <c r="D4" s="14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6"/>
      <c r="O4" s="25"/>
      <c r="P4" s="26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</row>
    <row r="5" spans="1:158" ht="12">
      <c r="A5" s="92" t="s">
        <v>4</v>
      </c>
      <c r="B5" s="108"/>
      <c r="C5" s="93"/>
      <c r="D5" s="92" t="s">
        <v>5</v>
      </c>
      <c r="E5" s="93"/>
      <c r="F5" s="98" t="s">
        <v>6</v>
      </c>
      <c r="G5" s="93"/>
      <c r="H5" s="98" t="s">
        <v>7</v>
      </c>
      <c r="I5" s="93"/>
      <c r="J5" s="98" t="s">
        <v>8</v>
      </c>
      <c r="K5" s="93"/>
      <c r="L5" s="98" t="s">
        <v>9</v>
      </c>
      <c r="M5" s="93"/>
      <c r="N5" s="98" t="s">
        <v>10</v>
      </c>
      <c r="O5" s="93"/>
      <c r="P5" s="98" t="s">
        <v>11</v>
      </c>
      <c r="Q5" s="93"/>
      <c r="R5" s="98" t="s">
        <v>12</v>
      </c>
      <c r="S5" s="93"/>
      <c r="T5" s="98" t="s">
        <v>13</v>
      </c>
      <c r="U5" s="93"/>
      <c r="V5" s="98" t="s">
        <v>14</v>
      </c>
      <c r="W5" s="93"/>
      <c r="X5" s="98" t="s">
        <v>15</v>
      </c>
      <c r="Y5" s="93"/>
      <c r="Z5" s="98" t="s">
        <v>16</v>
      </c>
      <c r="AA5" s="93"/>
      <c r="AB5" s="98" t="s">
        <v>17</v>
      </c>
      <c r="AC5" s="93"/>
      <c r="AD5" s="98" t="s">
        <v>18</v>
      </c>
      <c r="AE5" s="93"/>
      <c r="AF5" s="98" t="s">
        <v>19</v>
      </c>
      <c r="AG5" s="93"/>
      <c r="AH5" s="98" t="s">
        <v>20</v>
      </c>
      <c r="AI5" s="93"/>
      <c r="AJ5" s="98" t="s">
        <v>21</v>
      </c>
      <c r="AK5" s="93"/>
      <c r="AL5" s="98" t="s">
        <v>22</v>
      </c>
      <c r="AM5" s="93"/>
      <c r="AN5" s="98" t="s">
        <v>23</v>
      </c>
      <c r="AO5" s="93"/>
      <c r="AP5" s="98" t="s">
        <v>24</v>
      </c>
      <c r="AQ5" s="93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</row>
    <row r="6" spans="1:158" ht="12">
      <c r="A6" s="94"/>
      <c r="B6" s="109"/>
      <c r="C6" s="95"/>
      <c r="D6" s="94"/>
      <c r="E6" s="95"/>
      <c r="F6" s="94"/>
      <c r="G6" s="95"/>
      <c r="H6" s="94"/>
      <c r="I6" s="95"/>
      <c r="J6" s="94"/>
      <c r="K6" s="95"/>
      <c r="L6" s="94"/>
      <c r="M6" s="95"/>
      <c r="N6" s="94"/>
      <c r="O6" s="95"/>
      <c r="P6" s="94"/>
      <c r="Q6" s="95"/>
      <c r="R6" s="94"/>
      <c r="S6" s="95"/>
      <c r="T6" s="94"/>
      <c r="U6" s="95"/>
      <c r="V6" s="94"/>
      <c r="W6" s="95"/>
      <c r="X6" s="94"/>
      <c r="Y6" s="95"/>
      <c r="Z6" s="94"/>
      <c r="AA6" s="95"/>
      <c r="AB6" s="94"/>
      <c r="AC6" s="95"/>
      <c r="AD6" s="94"/>
      <c r="AE6" s="95"/>
      <c r="AF6" s="94"/>
      <c r="AG6" s="95"/>
      <c r="AH6" s="94"/>
      <c r="AI6" s="95"/>
      <c r="AJ6" s="94"/>
      <c r="AK6" s="95"/>
      <c r="AL6" s="94"/>
      <c r="AM6" s="95"/>
      <c r="AN6" s="94"/>
      <c r="AO6" s="95"/>
      <c r="AP6" s="94"/>
      <c r="AQ6" s="95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</row>
    <row r="7" spans="1:158" ht="12">
      <c r="A7" s="94"/>
      <c r="B7" s="109"/>
      <c r="C7" s="95"/>
      <c r="D7" s="96"/>
      <c r="E7" s="97"/>
      <c r="F7" s="96"/>
      <c r="G7" s="97"/>
      <c r="H7" s="96"/>
      <c r="I7" s="97"/>
      <c r="J7" s="96"/>
      <c r="K7" s="97"/>
      <c r="L7" s="96"/>
      <c r="M7" s="97"/>
      <c r="N7" s="96"/>
      <c r="O7" s="97"/>
      <c r="P7" s="96"/>
      <c r="Q7" s="97"/>
      <c r="R7" s="96"/>
      <c r="S7" s="97"/>
      <c r="T7" s="96"/>
      <c r="U7" s="97"/>
      <c r="V7" s="96"/>
      <c r="W7" s="97"/>
      <c r="X7" s="96"/>
      <c r="Y7" s="97"/>
      <c r="Z7" s="96"/>
      <c r="AA7" s="97"/>
      <c r="AB7" s="96"/>
      <c r="AC7" s="97"/>
      <c r="AD7" s="96"/>
      <c r="AE7" s="97"/>
      <c r="AF7" s="96"/>
      <c r="AG7" s="97"/>
      <c r="AH7" s="96"/>
      <c r="AI7" s="97"/>
      <c r="AJ7" s="96"/>
      <c r="AK7" s="97"/>
      <c r="AL7" s="96"/>
      <c r="AM7" s="97"/>
      <c r="AN7" s="96"/>
      <c r="AO7" s="97"/>
      <c r="AP7" s="96"/>
      <c r="AQ7" s="97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</row>
    <row r="8" spans="1:158" ht="12">
      <c r="A8" s="96"/>
      <c r="B8" s="110"/>
      <c r="C8" s="97"/>
      <c r="D8" s="254">
        <v>39813</v>
      </c>
      <c r="E8" s="242" t="s">
        <v>93</v>
      </c>
      <c r="F8" s="241">
        <v>39813</v>
      </c>
      <c r="G8" s="243" t="s">
        <v>93</v>
      </c>
      <c r="H8" s="241">
        <v>39813</v>
      </c>
      <c r="I8" s="243" t="s">
        <v>93</v>
      </c>
      <c r="J8" s="241">
        <v>39813</v>
      </c>
      <c r="K8" s="243" t="s">
        <v>93</v>
      </c>
      <c r="L8" s="241">
        <v>39813</v>
      </c>
      <c r="M8" s="243" t="s">
        <v>93</v>
      </c>
      <c r="N8" s="241">
        <v>39813</v>
      </c>
      <c r="O8" s="243" t="s">
        <v>93</v>
      </c>
      <c r="P8" s="241">
        <v>39813</v>
      </c>
      <c r="Q8" s="243" t="s">
        <v>93</v>
      </c>
      <c r="R8" s="241">
        <v>39813</v>
      </c>
      <c r="S8" s="243" t="s">
        <v>93</v>
      </c>
      <c r="T8" s="241">
        <v>39813</v>
      </c>
      <c r="U8" s="243" t="s">
        <v>93</v>
      </c>
      <c r="V8" s="241">
        <v>39813</v>
      </c>
      <c r="W8" s="243" t="s">
        <v>93</v>
      </c>
      <c r="X8" s="241">
        <v>39813</v>
      </c>
      <c r="Y8" s="243" t="s">
        <v>93</v>
      </c>
      <c r="Z8" s="241">
        <v>39813</v>
      </c>
      <c r="AA8" s="243" t="s">
        <v>93</v>
      </c>
      <c r="AB8" s="241">
        <v>39813</v>
      </c>
      <c r="AC8" s="243" t="s">
        <v>93</v>
      </c>
      <c r="AD8" s="241">
        <v>39813</v>
      </c>
      <c r="AE8" s="243" t="s">
        <v>93</v>
      </c>
      <c r="AF8" s="241">
        <v>39813</v>
      </c>
      <c r="AG8" s="243" t="s">
        <v>93</v>
      </c>
      <c r="AH8" s="241">
        <v>39813</v>
      </c>
      <c r="AI8" s="243" t="s">
        <v>93</v>
      </c>
      <c r="AJ8" s="254">
        <v>39813</v>
      </c>
      <c r="AK8" s="242" t="s">
        <v>93</v>
      </c>
      <c r="AL8" s="282">
        <v>39813</v>
      </c>
      <c r="AM8" s="242" t="s">
        <v>93</v>
      </c>
      <c r="AN8" s="254">
        <v>39813</v>
      </c>
      <c r="AO8" s="242" t="s">
        <v>93</v>
      </c>
      <c r="AP8" s="254">
        <v>39813</v>
      </c>
      <c r="AQ8" s="242" t="s">
        <v>93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</row>
    <row r="9" spans="1:158" ht="15" customHeight="1">
      <c r="A9" s="111" t="s">
        <v>94</v>
      </c>
      <c r="B9" s="112"/>
      <c r="C9" s="113"/>
      <c r="D9" s="30">
        <v>127685132.025</v>
      </c>
      <c r="E9" s="30">
        <v>115697826.905</v>
      </c>
      <c r="F9" s="30">
        <v>741945.684</v>
      </c>
      <c r="G9" s="30">
        <v>686742.356</v>
      </c>
      <c r="H9" s="30">
        <v>496180.404</v>
      </c>
      <c r="I9" s="30">
        <v>491225.092</v>
      </c>
      <c r="J9" s="30">
        <v>28392726.876</v>
      </c>
      <c r="K9" s="30">
        <v>25212087.827</v>
      </c>
      <c r="L9" s="30">
        <v>6161495.546</v>
      </c>
      <c r="M9" s="30">
        <v>5048009.236</v>
      </c>
      <c r="N9" s="30">
        <v>2471823.226</v>
      </c>
      <c r="O9" s="30">
        <v>2310604.057</v>
      </c>
      <c r="P9" s="30">
        <v>9329219.324</v>
      </c>
      <c r="Q9" s="30">
        <v>8509184.167</v>
      </c>
      <c r="R9" s="30">
        <v>21705769.187</v>
      </c>
      <c r="S9" s="30">
        <v>18847506.776</v>
      </c>
      <c r="T9" s="30">
        <v>12020267.83</v>
      </c>
      <c r="U9" s="30">
        <v>10755655.441</v>
      </c>
      <c r="V9" s="30">
        <v>2689535.888</v>
      </c>
      <c r="W9" s="30">
        <v>2407945.01</v>
      </c>
      <c r="X9" s="30">
        <v>5025755.159</v>
      </c>
      <c r="Y9" s="30">
        <v>4300161.322</v>
      </c>
      <c r="Z9" s="30">
        <v>23247431.846</v>
      </c>
      <c r="AA9" s="30">
        <v>23802091.643</v>
      </c>
      <c r="AB9" s="30">
        <v>4975254.838</v>
      </c>
      <c r="AC9" s="30">
        <v>4045694.485</v>
      </c>
      <c r="AD9" s="30">
        <v>7870330.28</v>
      </c>
      <c r="AE9" s="30">
        <v>7037058.086</v>
      </c>
      <c r="AF9" s="30">
        <v>822532.767</v>
      </c>
      <c r="AG9" s="30">
        <v>724648.707</v>
      </c>
      <c r="AH9" s="30">
        <v>75635</v>
      </c>
      <c r="AI9" s="30">
        <v>78915.431</v>
      </c>
      <c r="AJ9" s="44">
        <v>93144.952</v>
      </c>
      <c r="AK9" s="44">
        <v>84506.571</v>
      </c>
      <c r="AL9" s="44">
        <v>391674.822</v>
      </c>
      <c r="AM9" s="44">
        <v>296903.832</v>
      </c>
      <c r="AN9" s="44">
        <v>993852.921</v>
      </c>
      <c r="AO9" s="44">
        <v>892234.742</v>
      </c>
      <c r="AP9" s="44">
        <v>180555.475</v>
      </c>
      <c r="AQ9" s="44">
        <v>166652.124</v>
      </c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</row>
    <row r="10" spans="1:158" ht="12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6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</row>
    <row r="11" spans="1:158" ht="12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9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</row>
    <row r="12" spans="1:158" ht="15" customHeight="1">
      <c r="A12" s="120" t="s">
        <v>95</v>
      </c>
      <c r="B12" s="111" t="s">
        <v>96</v>
      </c>
      <c r="C12" s="113"/>
      <c r="D12" s="30">
        <v>104298174.064</v>
      </c>
      <c r="E12" s="30">
        <v>94467162.445</v>
      </c>
      <c r="F12" s="30">
        <v>612641.949</v>
      </c>
      <c r="G12" s="30">
        <v>569686.385</v>
      </c>
      <c r="H12" s="30">
        <v>483998.121</v>
      </c>
      <c r="I12" s="30">
        <v>472376.42</v>
      </c>
      <c r="J12" s="30">
        <v>23447515.402</v>
      </c>
      <c r="K12" s="30">
        <v>21830541.174</v>
      </c>
      <c r="L12" s="30">
        <v>4878379.359</v>
      </c>
      <c r="M12" s="30">
        <v>4378548.23</v>
      </c>
      <c r="N12" s="30">
        <v>2245667.016</v>
      </c>
      <c r="O12" s="30">
        <v>2121910.134</v>
      </c>
      <c r="P12" s="30">
        <v>7553878.675</v>
      </c>
      <c r="Q12" s="30">
        <v>6808477.172</v>
      </c>
      <c r="R12" s="30">
        <v>18246280.783</v>
      </c>
      <c r="S12" s="30">
        <v>16118237.993</v>
      </c>
      <c r="T12" s="30">
        <v>10564226.518</v>
      </c>
      <c r="U12" s="30">
        <v>9609765.588</v>
      </c>
      <c r="V12" s="30">
        <v>2326616.45</v>
      </c>
      <c r="W12" s="30">
        <v>2049814.627</v>
      </c>
      <c r="X12" s="30">
        <v>4369040.765</v>
      </c>
      <c r="Y12" s="30">
        <v>3890554.206</v>
      </c>
      <c r="Z12" s="30">
        <v>16612182.854</v>
      </c>
      <c r="AA12" s="30">
        <v>15294800.849</v>
      </c>
      <c r="AB12" s="30">
        <v>3932783.107</v>
      </c>
      <c r="AC12" s="30">
        <v>3282461.179</v>
      </c>
      <c r="AD12" s="30">
        <v>6700392.269</v>
      </c>
      <c r="AE12" s="30">
        <v>5999341.368</v>
      </c>
      <c r="AF12" s="30">
        <v>796929.437</v>
      </c>
      <c r="AG12" s="30">
        <v>692869.681</v>
      </c>
      <c r="AH12" s="30">
        <v>75096.177</v>
      </c>
      <c r="AI12" s="30">
        <v>78915.431</v>
      </c>
      <c r="AJ12" s="44">
        <v>89103.541</v>
      </c>
      <c r="AK12" s="44">
        <v>80299.53</v>
      </c>
      <c r="AL12" s="44">
        <v>337897.111</v>
      </c>
      <c r="AM12" s="44">
        <v>251244.591</v>
      </c>
      <c r="AN12" s="44">
        <v>873758.732</v>
      </c>
      <c r="AO12" s="44">
        <v>798458.842</v>
      </c>
      <c r="AP12" s="44">
        <v>151785.798</v>
      </c>
      <c r="AQ12" s="44">
        <v>138859.045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</row>
    <row r="13" spans="1:158" ht="12">
      <c r="A13" s="121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3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</row>
    <row r="14" spans="1:158" ht="12">
      <c r="A14" s="121"/>
      <c r="B14" s="38" t="s">
        <v>97</v>
      </c>
      <c r="C14" s="29" t="s">
        <v>98</v>
      </c>
      <c r="D14" s="30">
        <v>63971804.947</v>
      </c>
      <c r="E14" s="30">
        <v>56789277.19</v>
      </c>
      <c r="F14" s="30">
        <v>390499.965</v>
      </c>
      <c r="G14" s="30">
        <v>359485.635</v>
      </c>
      <c r="H14" s="30">
        <v>364818.167</v>
      </c>
      <c r="I14" s="30">
        <v>358955.264</v>
      </c>
      <c r="J14" s="30">
        <v>12901046.835</v>
      </c>
      <c r="K14" s="30">
        <v>11854773.15</v>
      </c>
      <c r="L14" s="30">
        <v>3940751.296</v>
      </c>
      <c r="M14" s="30">
        <v>3553381.324</v>
      </c>
      <c r="N14" s="30">
        <v>1862227.485</v>
      </c>
      <c r="O14" s="30">
        <v>1771581.031</v>
      </c>
      <c r="P14" s="30">
        <v>2369353.748</v>
      </c>
      <c r="Q14" s="30">
        <v>2219029.303</v>
      </c>
      <c r="R14" s="30">
        <v>8494525.993</v>
      </c>
      <c r="S14" s="30">
        <v>7189607.07</v>
      </c>
      <c r="T14" s="30">
        <v>9126650.32</v>
      </c>
      <c r="U14" s="30">
        <v>8358232.41</v>
      </c>
      <c r="V14" s="30">
        <v>1931932.183</v>
      </c>
      <c r="W14" s="30">
        <v>1670905.715</v>
      </c>
      <c r="X14" s="30">
        <v>2987340.521</v>
      </c>
      <c r="Y14" s="30">
        <v>2698600.246</v>
      </c>
      <c r="Z14" s="30">
        <v>11849907.567</v>
      </c>
      <c r="AA14" s="30">
        <v>10131116.081</v>
      </c>
      <c r="AB14" s="30">
        <v>2626691.834</v>
      </c>
      <c r="AC14" s="30">
        <v>2100865.744</v>
      </c>
      <c r="AD14" s="30">
        <v>3581947.804</v>
      </c>
      <c r="AE14" s="30">
        <v>3164784.345</v>
      </c>
      <c r="AF14" s="30">
        <v>401845.362</v>
      </c>
      <c r="AG14" s="30">
        <v>342414.606</v>
      </c>
      <c r="AH14" s="30">
        <v>68165.441</v>
      </c>
      <c r="AI14" s="30">
        <v>68454.702</v>
      </c>
      <c r="AJ14" s="44">
        <v>55353.736</v>
      </c>
      <c r="AK14" s="44">
        <v>50451.839</v>
      </c>
      <c r="AL14" s="44">
        <v>257423.221</v>
      </c>
      <c r="AM14" s="44">
        <v>192354.25</v>
      </c>
      <c r="AN14" s="44">
        <v>682908.331</v>
      </c>
      <c r="AO14" s="44">
        <v>629902.121</v>
      </c>
      <c r="AP14" s="44">
        <v>78415.138</v>
      </c>
      <c r="AQ14" s="44">
        <v>74382.354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</row>
    <row r="15" spans="1:158" ht="21">
      <c r="A15" s="121"/>
      <c r="B15" s="99" t="s">
        <v>27</v>
      </c>
      <c r="C15" s="45" t="s">
        <v>99</v>
      </c>
      <c r="D15" s="46">
        <v>1940567.462</v>
      </c>
      <c r="E15" s="46">
        <v>1705179.788</v>
      </c>
      <c r="F15" s="46">
        <v>4911.366</v>
      </c>
      <c r="G15" s="46">
        <v>4330.837</v>
      </c>
      <c r="H15" s="46">
        <v>13735.605</v>
      </c>
      <c r="I15" s="46">
        <v>15181.747</v>
      </c>
      <c r="J15" s="46">
        <v>751521.171</v>
      </c>
      <c r="K15" s="46">
        <v>736919.979</v>
      </c>
      <c r="L15" s="46">
        <v>84254.833</v>
      </c>
      <c r="M15" s="46">
        <v>106982.304</v>
      </c>
      <c r="N15" s="46">
        <v>14691.024</v>
      </c>
      <c r="O15" s="46">
        <v>11974.692</v>
      </c>
      <c r="P15" s="46">
        <v>44395.919</v>
      </c>
      <c r="Q15" s="46">
        <v>32677.911</v>
      </c>
      <c r="R15" s="46">
        <v>235425.258</v>
      </c>
      <c r="S15" s="46">
        <v>183909.883</v>
      </c>
      <c r="T15" s="46">
        <v>51234.522</v>
      </c>
      <c r="U15" s="46">
        <v>37146.226</v>
      </c>
      <c r="V15" s="46">
        <v>31274.384</v>
      </c>
      <c r="W15" s="46">
        <v>26565.894</v>
      </c>
      <c r="X15" s="46">
        <v>482641.441</v>
      </c>
      <c r="Y15" s="46">
        <v>377867.259</v>
      </c>
      <c r="Z15" s="46">
        <v>79574.929</v>
      </c>
      <c r="AA15" s="46">
        <v>56855.974</v>
      </c>
      <c r="AB15" s="46">
        <v>30018.914</v>
      </c>
      <c r="AC15" s="46">
        <v>20758.404</v>
      </c>
      <c r="AD15" s="46">
        <v>72878.348</v>
      </c>
      <c r="AE15" s="46">
        <v>57416.124</v>
      </c>
      <c r="AF15" s="46">
        <v>13616.859</v>
      </c>
      <c r="AG15" s="46">
        <v>10476.638</v>
      </c>
      <c r="AH15" s="46">
        <v>267.309</v>
      </c>
      <c r="AI15" s="46">
        <v>304.744</v>
      </c>
      <c r="AJ15" s="47">
        <v>1321.238</v>
      </c>
      <c r="AK15" s="47">
        <v>1145.361</v>
      </c>
      <c r="AL15" s="47">
        <v>10869.534</v>
      </c>
      <c r="AM15" s="47">
        <v>8075.771</v>
      </c>
      <c r="AN15" s="47">
        <v>15342.731</v>
      </c>
      <c r="AO15" s="47">
        <v>14370.986</v>
      </c>
      <c r="AP15" s="47">
        <v>2592.077</v>
      </c>
      <c r="AQ15" s="47">
        <v>2219.054</v>
      </c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</row>
    <row r="16" spans="1:158" ht="12">
      <c r="A16" s="121"/>
      <c r="B16" s="100"/>
      <c r="C16" s="31" t="s">
        <v>100</v>
      </c>
      <c r="D16" s="30">
        <v>1762904.143</v>
      </c>
      <c r="E16" s="30">
        <v>1572441.647</v>
      </c>
      <c r="F16" s="30">
        <v>4812.56</v>
      </c>
      <c r="G16" s="30">
        <v>4270.861</v>
      </c>
      <c r="H16" s="30">
        <v>11593.996</v>
      </c>
      <c r="I16" s="30">
        <v>12765.807</v>
      </c>
      <c r="J16" s="30">
        <v>728476.793</v>
      </c>
      <c r="K16" s="30">
        <v>717268.326</v>
      </c>
      <c r="L16" s="30">
        <v>82924.905</v>
      </c>
      <c r="M16" s="30">
        <v>105740.378</v>
      </c>
      <c r="N16" s="30">
        <v>14032.656</v>
      </c>
      <c r="O16" s="30">
        <v>11414.45</v>
      </c>
      <c r="P16" s="30">
        <v>38449.141</v>
      </c>
      <c r="Q16" s="30">
        <v>26262.302</v>
      </c>
      <c r="R16" s="30">
        <v>218945.539</v>
      </c>
      <c r="S16" s="30">
        <v>168845.48</v>
      </c>
      <c r="T16" s="30">
        <v>46005.356</v>
      </c>
      <c r="U16" s="30">
        <v>34658.211</v>
      </c>
      <c r="V16" s="30">
        <v>28319.961</v>
      </c>
      <c r="W16" s="30">
        <v>24105.498</v>
      </c>
      <c r="X16" s="30">
        <v>386365.233</v>
      </c>
      <c r="Y16" s="30">
        <v>310628.863</v>
      </c>
      <c r="Z16" s="30">
        <v>73602.667</v>
      </c>
      <c r="AA16" s="30">
        <v>51787.902</v>
      </c>
      <c r="AB16" s="30">
        <v>22661.061</v>
      </c>
      <c r="AC16" s="30">
        <v>16008.156</v>
      </c>
      <c r="AD16" s="30">
        <v>65661.733</v>
      </c>
      <c r="AE16" s="30">
        <v>53896.846</v>
      </c>
      <c r="AF16" s="30">
        <v>12400.025</v>
      </c>
      <c r="AG16" s="30">
        <v>9919.459</v>
      </c>
      <c r="AH16" s="30">
        <v>262.94</v>
      </c>
      <c r="AI16" s="30">
        <v>300.557</v>
      </c>
      <c r="AJ16" s="44">
        <v>1193.428</v>
      </c>
      <c r="AK16" s="44">
        <v>1055.247</v>
      </c>
      <c r="AL16" s="44">
        <v>10088.438</v>
      </c>
      <c r="AM16" s="44">
        <v>7445.647</v>
      </c>
      <c r="AN16" s="44">
        <v>14650.295</v>
      </c>
      <c r="AO16" s="44">
        <v>13922.367</v>
      </c>
      <c r="AP16" s="44">
        <v>2457.416</v>
      </c>
      <c r="AQ16" s="44">
        <v>2145.29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</row>
    <row r="17" spans="1:158" ht="12">
      <c r="A17" s="121"/>
      <c r="B17" s="101"/>
      <c r="C17" s="31" t="s">
        <v>101</v>
      </c>
      <c r="D17" s="30">
        <v>177663.319</v>
      </c>
      <c r="E17" s="30">
        <v>132738.141</v>
      </c>
      <c r="F17" s="30">
        <v>98.806</v>
      </c>
      <c r="G17" s="30">
        <v>59.976</v>
      </c>
      <c r="H17" s="30">
        <v>2141.609</v>
      </c>
      <c r="I17" s="30">
        <v>2415.94</v>
      </c>
      <c r="J17" s="30">
        <v>23044.378</v>
      </c>
      <c r="K17" s="30">
        <v>19651.653</v>
      </c>
      <c r="L17" s="30">
        <v>1329.928</v>
      </c>
      <c r="M17" s="30">
        <v>1241.926</v>
      </c>
      <c r="N17" s="30">
        <v>658.368</v>
      </c>
      <c r="O17" s="30">
        <v>560.242</v>
      </c>
      <c r="P17" s="30">
        <v>5946.778</v>
      </c>
      <c r="Q17" s="30">
        <v>6415.609</v>
      </c>
      <c r="R17" s="30">
        <v>16479.719</v>
      </c>
      <c r="S17" s="30">
        <v>15064.403</v>
      </c>
      <c r="T17" s="30">
        <v>5229.166</v>
      </c>
      <c r="U17" s="30">
        <v>2488.015</v>
      </c>
      <c r="V17" s="30">
        <v>2954.423</v>
      </c>
      <c r="W17" s="30">
        <v>2460.396</v>
      </c>
      <c r="X17" s="30">
        <v>96276.208</v>
      </c>
      <c r="Y17" s="30">
        <v>67238.396</v>
      </c>
      <c r="Z17" s="30">
        <v>5972.262</v>
      </c>
      <c r="AA17" s="30">
        <v>5068.072</v>
      </c>
      <c r="AB17" s="30">
        <v>7357.853</v>
      </c>
      <c r="AC17" s="30">
        <v>4750.248</v>
      </c>
      <c r="AD17" s="30">
        <v>7216.615</v>
      </c>
      <c r="AE17" s="30">
        <v>3519.278</v>
      </c>
      <c r="AF17" s="30">
        <v>1216.834</v>
      </c>
      <c r="AG17" s="30">
        <v>557.179</v>
      </c>
      <c r="AH17" s="30">
        <v>4.369</v>
      </c>
      <c r="AI17" s="30">
        <v>4.187</v>
      </c>
      <c r="AJ17" s="44">
        <v>127.81</v>
      </c>
      <c r="AK17" s="44">
        <v>90.114</v>
      </c>
      <c r="AL17" s="44">
        <v>781.096</v>
      </c>
      <c r="AM17" s="44">
        <v>630.124</v>
      </c>
      <c r="AN17" s="44">
        <v>692.436</v>
      </c>
      <c r="AO17" s="44">
        <v>448.619</v>
      </c>
      <c r="AP17" s="44">
        <v>134.661</v>
      </c>
      <c r="AQ17" s="44">
        <v>73.764</v>
      </c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</row>
    <row r="18" spans="1:43" ht="12">
      <c r="A18" s="121"/>
      <c r="B18" s="28" t="s">
        <v>102</v>
      </c>
      <c r="C18" s="29" t="s">
        <v>103</v>
      </c>
      <c r="D18" s="30">
        <v>36525841.851</v>
      </c>
      <c r="E18" s="30">
        <v>32936924.745</v>
      </c>
      <c r="F18" s="30">
        <v>300258.759</v>
      </c>
      <c r="G18" s="30">
        <v>268650.589</v>
      </c>
      <c r="H18" s="30">
        <v>256402.153</v>
      </c>
      <c r="I18" s="30">
        <v>249577.279</v>
      </c>
      <c r="J18" s="30">
        <v>8932790.38</v>
      </c>
      <c r="K18" s="30">
        <v>8096040.999</v>
      </c>
      <c r="L18" s="30">
        <v>3642510.198</v>
      </c>
      <c r="M18" s="30">
        <v>3301717.348</v>
      </c>
      <c r="N18" s="30">
        <v>1777779.924</v>
      </c>
      <c r="O18" s="30">
        <v>1691527.382</v>
      </c>
      <c r="P18" s="30">
        <v>1474173.452</v>
      </c>
      <c r="Q18" s="30">
        <v>1369737.349</v>
      </c>
      <c r="R18" s="30">
        <v>4915481.95</v>
      </c>
      <c r="S18" s="30">
        <v>4226435.532</v>
      </c>
      <c r="T18" s="30">
        <v>8380789.605</v>
      </c>
      <c r="U18" s="30">
        <v>7602466.447</v>
      </c>
      <c r="V18" s="30">
        <v>1616962.765</v>
      </c>
      <c r="W18" s="30">
        <v>1386299.724</v>
      </c>
      <c r="X18" s="30">
        <v>1683740.19</v>
      </c>
      <c r="Y18" s="30">
        <v>1578408.258</v>
      </c>
      <c r="Z18" s="30">
        <v>569787.746</v>
      </c>
      <c r="AA18" s="30">
        <v>628170.865</v>
      </c>
      <c r="AB18" s="30">
        <v>795095.163</v>
      </c>
      <c r="AC18" s="30">
        <v>664537.15</v>
      </c>
      <c r="AD18" s="30">
        <v>1074495.041</v>
      </c>
      <c r="AE18" s="30">
        <v>912200.104</v>
      </c>
      <c r="AF18" s="30">
        <v>234033.342</v>
      </c>
      <c r="AG18" s="30">
        <v>199019.098</v>
      </c>
      <c r="AH18" s="30">
        <v>64414.354</v>
      </c>
      <c r="AI18" s="30">
        <v>64550.344</v>
      </c>
      <c r="AJ18" s="48">
        <v>44550.369</v>
      </c>
      <c r="AK18" s="48">
        <v>38640.159</v>
      </c>
      <c r="AL18" s="48">
        <v>217653.731</v>
      </c>
      <c r="AM18" s="48">
        <v>155916.978</v>
      </c>
      <c r="AN18" s="48">
        <v>477484.302</v>
      </c>
      <c r="AO18" s="48">
        <v>439891.339</v>
      </c>
      <c r="AP18" s="48">
        <v>67438.427</v>
      </c>
      <c r="AQ18" s="48">
        <v>63137.801</v>
      </c>
    </row>
    <row r="19" spans="1:43" ht="12">
      <c r="A19" s="121"/>
      <c r="B19" s="38" t="s">
        <v>104</v>
      </c>
      <c r="C19" s="29" t="s">
        <v>105</v>
      </c>
      <c r="D19" s="30">
        <v>4027200.32</v>
      </c>
      <c r="E19" s="30">
        <v>3645039.234</v>
      </c>
      <c r="F19" s="30">
        <v>23981.108</v>
      </c>
      <c r="G19" s="30">
        <v>23082.857</v>
      </c>
      <c r="H19" s="30">
        <v>1714.383</v>
      </c>
      <c r="I19" s="30">
        <v>3639.258</v>
      </c>
      <c r="J19" s="30">
        <v>261701.096</v>
      </c>
      <c r="K19" s="30">
        <v>200487.617</v>
      </c>
      <c r="L19" s="30">
        <v>4152.252</v>
      </c>
      <c r="M19" s="30">
        <v>3904.128</v>
      </c>
      <c r="N19" s="30">
        <v>8832.612</v>
      </c>
      <c r="O19" s="30">
        <v>8045.929</v>
      </c>
      <c r="P19" s="30">
        <v>319559.992</v>
      </c>
      <c r="Q19" s="30">
        <v>273266.632</v>
      </c>
      <c r="R19" s="30">
        <v>455161.343</v>
      </c>
      <c r="S19" s="30">
        <v>480757.969</v>
      </c>
      <c r="T19" s="30">
        <v>175159.098</v>
      </c>
      <c r="U19" s="30">
        <v>173317.64</v>
      </c>
      <c r="V19" s="30">
        <v>78700.785</v>
      </c>
      <c r="W19" s="30">
        <v>71643.902</v>
      </c>
      <c r="X19" s="30">
        <v>44478.548</v>
      </c>
      <c r="Y19" s="30">
        <v>57713.437</v>
      </c>
      <c r="Z19" s="30">
        <v>804771.243</v>
      </c>
      <c r="AA19" s="30">
        <v>779538.335</v>
      </c>
      <c r="AB19" s="30">
        <v>1298828.359</v>
      </c>
      <c r="AC19" s="30">
        <v>1071858.169</v>
      </c>
      <c r="AD19" s="30">
        <v>472214.146</v>
      </c>
      <c r="AE19" s="30">
        <v>423093.58</v>
      </c>
      <c r="AF19" s="30">
        <v>29371.153</v>
      </c>
      <c r="AG19" s="30">
        <v>25734.613</v>
      </c>
      <c r="AH19" s="30">
        <v>214.448</v>
      </c>
      <c r="AI19" s="30">
        <v>226.588</v>
      </c>
      <c r="AJ19" s="48">
        <v>5082.992</v>
      </c>
      <c r="AK19" s="48">
        <v>5178.496</v>
      </c>
      <c r="AL19" s="48">
        <v>6614.237</v>
      </c>
      <c r="AM19" s="48">
        <v>7542.753</v>
      </c>
      <c r="AN19" s="48">
        <v>32095.527</v>
      </c>
      <c r="AO19" s="48">
        <v>31573.025</v>
      </c>
      <c r="AP19" s="48">
        <v>4566.998</v>
      </c>
      <c r="AQ19" s="48">
        <v>4434.306</v>
      </c>
    </row>
    <row r="20" spans="1:43" ht="12">
      <c r="A20" s="121"/>
      <c r="B20" s="28" t="s">
        <v>106</v>
      </c>
      <c r="C20" s="29" t="s">
        <v>107</v>
      </c>
      <c r="D20" s="30">
        <v>20347025.924</v>
      </c>
      <c r="E20" s="30">
        <v>17179855.678</v>
      </c>
      <c r="F20" s="30">
        <v>59549.821</v>
      </c>
      <c r="G20" s="30">
        <v>61339.32</v>
      </c>
      <c r="H20" s="30">
        <v>82611.053</v>
      </c>
      <c r="I20" s="30">
        <v>79709.462</v>
      </c>
      <c r="J20" s="30">
        <v>2737228.306</v>
      </c>
      <c r="K20" s="30">
        <v>2620460.106</v>
      </c>
      <c r="L20" s="30">
        <v>194875.005</v>
      </c>
      <c r="M20" s="30">
        <v>125245.554</v>
      </c>
      <c r="N20" s="30">
        <v>54618.123</v>
      </c>
      <c r="O20" s="30">
        <v>52349.696</v>
      </c>
      <c r="P20" s="30">
        <v>493848.719</v>
      </c>
      <c r="Q20" s="30">
        <v>509687.218</v>
      </c>
      <c r="R20" s="30">
        <v>2761102.529</v>
      </c>
      <c r="S20" s="30">
        <v>2202000.518</v>
      </c>
      <c r="T20" s="30">
        <v>500424.703</v>
      </c>
      <c r="U20" s="30">
        <v>527868.048</v>
      </c>
      <c r="V20" s="30">
        <v>195371.936</v>
      </c>
      <c r="W20" s="30">
        <v>176843.397</v>
      </c>
      <c r="X20" s="30">
        <v>749628.809</v>
      </c>
      <c r="Y20" s="30">
        <v>650390.128</v>
      </c>
      <c r="Z20" s="30">
        <v>9825050.036</v>
      </c>
      <c r="AA20" s="30">
        <v>7864643.749</v>
      </c>
      <c r="AB20" s="30">
        <v>467684.924</v>
      </c>
      <c r="AC20" s="30">
        <v>295029.757</v>
      </c>
      <c r="AD20" s="30">
        <v>1921210.981</v>
      </c>
      <c r="AE20" s="30">
        <v>1734453.241</v>
      </c>
      <c r="AF20" s="30">
        <v>117706.274</v>
      </c>
      <c r="AG20" s="30">
        <v>105055.449</v>
      </c>
      <c r="AH20" s="30">
        <v>3226.142</v>
      </c>
      <c r="AI20" s="30">
        <v>3296.868</v>
      </c>
      <c r="AJ20" s="48">
        <v>4018.483</v>
      </c>
      <c r="AK20" s="48">
        <v>5291.939</v>
      </c>
      <c r="AL20" s="48">
        <v>21777.756</v>
      </c>
      <c r="AM20" s="48">
        <v>20392.321</v>
      </c>
      <c r="AN20" s="48">
        <v>153665.977</v>
      </c>
      <c r="AO20" s="48">
        <v>141426.883</v>
      </c>
      <c r="AP20" s="48">
        <v>3426.347</v>
      </c>
      <c r="AQ20" s="48">
        <v>4372.024</v>
      </c>
    </row>
    <row r="21" spans="1:122" ht="12">
      <c r="A21" s="121"/>
      <c r="B21" s="38" t="s">
        <v>108</v>
      </c>
      <c r="C21" s="29" t="s">
        <v>109</v>
      </c>
      <c r="D21" s="30">
        <v>739316.259</v>
      </c>
      <c r="E21" s="30">
        <v>1051890.493</v>
      </c>
      <c r="F21" s="30">
        <v>1020.967</v>
      </c>
      <c r="G21" s="30">
        <v>1753.365</v>
      </c>
      <c r="H21" s="30">
        <v>619.922</v>
      </c>
      <c r="I21" s="30">
        <v>503.193</v>
      </c>
      <c r="J21" s="30">
        <v>79957.389</v>
      </c>
      <c r="K21" s="30">
        <v>82001.812</v>
      </c>
      <c r="L21" s="30">
        <v>11568.565</v>
      </c>
      <c r="M21" s="30">
        <v>5016.635</v>
      </c>
      <c r="N21" s="30">
        <v>3976.846</v>
      </c>
      <c r="O21" s="30">
        <v>5494.512</v>
      </c>
      <c r="P21" s="30">
        <v>17628.085</v>
      </c>
      <c r="Q21" s="30">
        <v>17076.88</v>
      </c>
      <c r="R21" s="30">
        <v>59814.381</v>
      </c>
      <c r="S21" s="30">
        <v>66085.903</v>
      </c>
      <c r="T21" s="30">
        <v>8550.005</v>
      </c>
      <c r="U21" s="30">
        <v>8435.734</v>
      </c>
      <c r="V21" s="30">
        <v>5267.057</v>
      </c>
      <c r="W21" s="30">
        <v>5464.593</v>
      </c>
      <c r="X21" s="30">
        <v>9421.255</v>
      </c>
      <c r="Y21" s="30">
        <v>7838.633</v>
      </c>
      <c r="Z21" s="30">
        <v>479981.132</v>
      </c>
      <c r="AA21" s="30">
        <v>771338.513</v>
      </c>
      <c r="AB21" s="30">
        <v>32667.867</v>
      </c>
      <c r="AC21" s="30">
        <v>47328.978</v>
      </c>
      <c r="AD21" s="30">
        <v>23613.533</v>
      </c>
      <c r="AE21" s="30">
        <v>31387.495</v>
      </c>
      <c r="AF21" s="30">
        <v>3272.358</v>
      </c>
      <c r="AG21" s="30">
        <v>822.216</v>
      </c>
      <c r="AH21" s="30">
        <v>43.188</v>
      </c>
      <c r="AI21" s="30">
        <v>76.158</v>
      </c>
      <c r="AJ21" s="49">
        <v>314.433</v>
      </c>
      <c r="AK21" s="49">
        <v>146.428</v>
      </c>
      <c r="AL21" s="49">
        <v>228.668</v>
      </c>
      <c r="AM21" s="49">
        <v>233.316</v>
      </c>
      <c r="AN21" s="49">
        <v>1079.701</v>
      </c>
      <c r="AO21" s="49">
        <v>771.622</v>
      </c>
      <c r="AP21" s="49">
        <v>290.907</v>
      </c>
      <c r="AQ21" s="49">
        <v>114.507</v>
      </c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</row>
    <row r="22" spans="1:122" ht="12">
      <c r="A22" s="121"/>
      <c r="B22" s="38" t="s">
        <v>110</v>
      </c>
      <c r="C22" s="29" t="s">
        <v>111</v>
      </c>
      <c r="D22" s="30">
        <v>391853.131</v>
      </c>
      <c r="E22" s="30">
        <v>270387.252</v>
      </c>
      <c r="F22" s="30">
        <v>777.944</v>
      </c>
      <c r="G22" s="30">
        <v>328.667</v>
      </c>
      <c r="H22" s="30">
        <v>9735.051</v>
      </c>
      <c r="I22" s="30">
        <v>10344.325</v>
      </c>
      <c r="J22" s="30">
        <v>137848.493</v>
      </c>
      <c r="K22" s="30">
        <v>118862.637</v>
      </c>
      <c r="L22" s="30">
        <v>3390.443</v>
      </c>
      <c r="M22" s="30">
        <v>10515.355</v>
      </c>
      <c r="N22" s="30">
        <v>2328.956</v>
      </c>
      <c r="O22" s="30">
        <v>2188.82</v>
      </c>
      <c r="P22" s="30">
        <v>19747.581</v>
      </c>
      <c r="Q22" s="30">
        <v>16583.313</v>
      </c>
      <c r="R22" s="30">
        <v>67540.532</v>
      </c>
      <c r="S22" s="30">
        <v>30417.265</v>
      </c>
      <c r="T22" s="30">
        <v>10492.387</v>
      </c>
      <c r="U22" s="30">
        <v>8998.315</v>
      </c>
      <c r="V22" s="30">
        <v>4355.256</v>
      </c>
      <c r="W22" s="30">
        <v>4088.205</v>
      </c>
      <c r="X22" s="30">
        <v>17430.278</v>
      </c>
      <c r="Y22" s="30">
        <v>26382.531</v>
      </c>
      <c r="Z22" s="30">
        <v>90742.481</v>
      </c>
      <c r="AA22" s="30">
        <v>30568.645</v>
      </c>
      <c r="AB22" s="30">
        <v>2396.607</v>
      </c>
      <c r="AC22" s="30">
        <v>1353.286</v>
      </c>
      <c r="AD22" s="30">
        <v>17535.755</v>
      </c>
      <c r="AE22" s="30">
        <v>6233.801</v>
      </c>
      <c r="AF22" s="30">
        <v>3845.376</v>
      </c>
      <c r="AG22" s="30">
        <v>1306.592</v>
      </c>
      <c r="AH22" s="30">
        <v>0</v>
      </c>
      <c r="AI22" s="30">
        <v>0</v>
      </c>
      <c r="AJ22" s="44">
        <v>66.221</v>
      </c>
      <c r="AK22" s="44">
        <v>49.456</v>
      </c>
      <c r="AL22" s="44">
        <v>279.295</v>
      </c>
      <c r="AM22" s="44">
        <v>193.111</v>
      </c>
      <c r="AN22" s="44">
        <v>3240.093</v>
      </c>
      <c r="AO22" s="44">
        <v>1868.266</v>
      </c>
      <c r="AP22" s="44">
        <v>100.382</v>
      </c>
      <c r="AQ22" s="44">
        <v>104.662</v>
      </c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</row>
    <row r="23" spans="1:122" ht="12">
      <c r="A23" s="121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</row>
    <row r="24" spans="1:122" ht="12">
      <c r="A24" s="121"/>
      <c r="B24" s="38" t="s">
        <v>112</v>
      </c>
      <c r="C24" s="29" t="s">
        <v>113</v>
      </c>
      <c r="D24" s="30">
        <v>39640542.176</v>
      </c>
      <c r="E24" s="30">
        <v>37102615.469</v>
      </c>
      <c r="F24" s="30">
        <v>219342.05</v>
      </c>
      <c r="G24" s="30">
        <v>208412.756</v>
      </c>
      <c r="H24" s="30">
        <v>114675.729</v>
      </c>
      <c r="I24" s="30">
        <v>106985.423</v>
      </c>
      <c r="J24" s="30">
        <v>10472095.092</v>
      </c>
      <c r="K24" s="30">
        <v>9914856.826</v>
      </c>
      <c r="L24" s="30">
        <v>919677.364</v>
      </c>
      <c r="M24" s="30">
        <v>799218.625</v>
      </c>
      <c r="N24" s="30">
        <v>378797.182</v>
      </c>
      <c r="O24" s="30">
        <v>347488.471</v>
      </c>
      <c r="P24" s="30">
        <v>5054339.308</v>
      </c>
      <c r="Q24" s="30">
        <v>4485902.963</v>
      </c>
      <c r="R24" s="30">
        <v>9635144.368</v>
      </c>
      <c r="S24" s="30">
        <v>8830124.865</v>
      </c>
      <c r="T24" s="30">
        <v>1377498.485</v>
      </c>
      <c r="U24" s="30">
        <v>1211761.573</v>
      </c>
      <c r="V24" s="30">
        <v>384915.722</v>
      </c>
      <c r="W24" s="30">
        <v>368562.038</v>
      </c>
      <c r="X24" s="30">
        <v>1309775.921</v>
      </c>
      <c r="Y24" s="30">
        <v>1139750.371</v>
      </c>
      <c r="Z24" s="30">
        <v>4702627.044</v>
      </c>
      <c r="AA24" s="30">
        <v>5116013.157</v>
      </c>
      <c r="AB24" s="30">
        <v>1286318.597</v>
      </c>
      <c r="AC24" s="30">
        <v>1141855.093</v>
      </c>
      <c r="AD24" s="30">
        <v>3046690.922</v>
      </c>
      <c r="AE24" s="30">
        <v>2788792.808</v>
      </c>
      <c r="AF24" s="30">
        <v>376959.548</v>
      </c>
      <c r="AG24" s="30">
        <v>333362.89</v>
      </c>
      <c r="AH24" s="30">
        <v>6514.493</v>
      </c>
      <c r="AI24" s="30">
        <v>9975.186</v>
      </c>
      <c r="AJ24" s="44">
        <v>33160.022</v>
      </c>
      <c r="AK24" s="44">
        <v>29249.837</v>
      </c>
      <c r="AL24" s="44">
        <v>73929.706</v>
      </c>
      <c r="AM24" s="44">
        <v>53006.157</v>
      </c>
      <c r="AN24" s="44">
        <v>175819.502</v>
      </c>
      <c r="AO24" s="44">
        <v>153649.983</v>
      </c>
      <c r="AP24" s="44">
        <v>72261.121</v>
      </c>
      <c r="AQ24" s="44">
        <v>63646.447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</row>
    <row r="25" spans="1:122" ht="12">
      <c r="A25" s="121"/>
      <c r="B25" s="28" t="s">
        <v>27</v>
      </c>
      <c r="C25" s="29" t="s">
        <v>114</v>
      </c>
      <c r="D25" s="30">
        <v>446257.394</v>
      </c>
      <c r="E25" s="30">
        <v>304543.862</v>
      </c>
      <c r="F25" s="30">
        <v>0</v>
      </c>
      <c r="G25" s="30">
        <v>151.197</v>
      </c>
      <c r="H25" s="30">
        <v>436.234</v>
      </c>
      <c r="I25" s="30">
        <v>1344.284</v>
      </c>
      <c r="J25" s="30">
        <v>46176.079</v>
      </c>
      <c r="K25" s="30">
        <v>38378.814</v>
      </c>
      <c r="L25" s="30">
        <v>1300.154</v>
      </c>
      <c r="M25" s="30">
        <v>266.306</v>
      </c>
      <c r="N25" s="30">
        <v>859.607</v>
      </c>
      <c r="O25" s="30">
        <v>445.798</v>
      </c>
      <c r="P25" s="30">
        <v>178892.836</v>
      </c>
      <c r="Q25" s="30">
        <v>94334.294</v>
      </c>
      <c r="R25" s="30">
        <v>39695.604</v>
      </c>
      <c r="S25" s="30">
        <v>31312.078</v>
      </c>
      <c r="T25" s="30">
        <v>5418.608</v>
      </c>
      <c r="U25" s="30">
        <v>8101.301</v>
      </c>
      <c r="V25" s="30">
        <v>7265.857</v>
      </c>
      <c r="W25" s="30">
        <v>5429.539</v>
      </c>
      <c r="X25" s="30">
        <v>1292.221</v>
      </c>
      <c r="Y25" s="30">
        <v>1664.589</v>
      </c>
      <c r="Z25" s="30">
        <v>63813.58</v>
      </c>
      <c r="AA25" s="30">
        <v>42702.685</v>
      </c>
      <c r="AB25" s="30">
        <v>46657.627</v>
      </c>
      <c r="AC25" s="30">
        <v>29262.327</v>
      </c>
      <c r="AD25" s="30">
        <v>46378.935</v>
      </c>
      <c r="AE25" s="30">
        <v>44842.392</v>
      </c>
      <c r="AF25" s="30">
        <v>3868.368</v>
      </c>
      <c r="AG25" s="30">
        <v>1581.415</v>
      </c>
      <c r="AH25" s="30">
        <v>1145.756</v>
      </c>
      <c r="AI25" s="30">
        <v>1145.756</v>
      </c>
      <c r="AJ25" s="44">
        <v>291.678</v>
      </c>
      <c r="AK25" s="44">
        <v>339.017</v>
      </c>
      <c r="AL25" s="44">
        <v>1744</v>
      </c>
      <c r="AM25" s="44">
        <v>2401.454</v>
      </c>
      <c r="AN25" s="44">
        <v>942.8</v>
      </c>
      <c r="AO25" s="44">
        <v>739.73</v>
      </c>
      <c r="AP25" s="44">
        <v>77.45</v>
      </c>
      <c r="AQ25" s="44">
        <v>100.886</v>
      </c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</row>
    <row r="26" spans="1:122" ht="12">
      <c r="A26" s="121"/>
      <c r="B26" s="28" t="s">
        <v>102</v>
      </c>
      <c r="C26" s="29" t="s">
        <v>115</v>
      </c>
      <c r="D26" s="30">
        <v>10137776.141</v>
      </c>
      <c r="E26" s="30">
        <v>8876647.584</v>
      </c>
      <c r="F26" s="30">
        <v>64493.703</v>
      </c>
      <c r="G26" s="30">
        <v>67882.089</v>
      </c>
      <c r="H26" s="30">
        <v>22533.359</v>
      </c>
      <c r="I26" s="30">
        <v>22924.298</v>
      </c>
      <c r="J26" s="30">
        <v>3399668.11</v>
      </c>
      <c r="K26" s="30">
        <v>3145908.783</v>
      </c>
      <c r="L26" s="30">
        <v>142003.137</v>
      </c>
      <c r="M26" s="30">
        <v>110021.292</v>
      </c>
      <c r="N26" s="30">
        <v>28101.938</v>
      </c>
      <c r="O26" s="30">
        <v>25271.673</v>
      </c>
      <c r="P26" s="30">
        <v>1620775.485</v>
      </c>
      <c r="Q26" s="30">
        <v>1210720.947</v>
      </c>
      <c r="R26" s="30">
        <v>3297208.938</v>
      </c>
      <c r="S26" s="30">
        <v>2944582.731</v>
      </c>
      <c r="T26" s="30">
        <v>126703.269</v>
      </c>
      <c r="U26" s="30">
        <v>122762.251</v>
      </c>
      <c r="V26" s="30">
        <v>53707.079</v>
      </c>
      <c r="W26" s="30">
        <v>34491.802</v>
      </c>
      <c r="X26" s="30">
        <v>127775.726</v>
      </c>
      <c r="Y26" s="30">
        <v>124689.577</v>
      </c>
      <c r="Z26" s="30">
        <v>290095.971</v>
      </c>
      <c r="AA26" s="30">
        <v>292177.872</v>
      </c>
      <c r="AB26" s="30">
        <v>471100.992</v>
      </c>
      <c r="AC26" s="30">
        <v>380901.049</v>
      </c>
      <c r="AD26" s="30">
        <v>437079.027</v>
      </c>
      <c r="AE26" s="30">
        <v>343909.647</v>
      </c>
      <c r="AF26" s="30">
        <v>24751.401</v>
      </c>
      <c r="AG26" s="30">
        <v>22434.704</v>
      </c>
      <c r="AH26" s="30">
        <v>112.259</v>
      </c>
      <c r="AI26" s="30">
        <v>94.1</v>
      </c>
      <c r="AJ26" s="44">
        <v>1353.528</v>
      </c>
      <c r="AK26" s="44">
        <v>1281.339</v>
      </c>
      <c r="AL26" s="44">
        <v>5331.676</v>
      </c>
      <c r="AM26" s="44">
        <v>5155.165</v>
      </c>
      <c r="AN26" s="44">
        <v>12675.832</v>
      </c>
      <c r="AO26" s="44">
        <v>9108.248</v>
      </c>
      <c r="AP26" s="44">
        <v>12304.711</v>
      </c>
      <c r="AQ26" s="44">
        <v>12330.017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</row>
    <row r="27" spans="1:122" ht="12">
      <c r="A27" s="121"/>
      <c r="B27" s="38" t="s">
        <v>104</v>
      </c>
      <c r="C27" s="29" t="s">
        <v>116</v>
      </c>
      <c r="D27" s="30">
        <v>8908468.558</v>
      </c>
      <c r="E27" s="30">
        <v>8812438.772</v>
      </c>
      <c r="F27" s="30">
        <v>49228.768</v>
      </c>
      <c r="G27" s="30">
        <v>43542.018</v>
      </c>
      <c r="H27" s="30">
        <v>17282.346</v>
      </c>
      <c r="I27" s="30">
        <v>10506.946</v>
      </c>
      <c r="J27" s="30">
        <v>1202355.169</v>
      </c>
      <c r="K27" s="30">
        <v>1103484.214</v>
      </c>
      <c r="L27" s="30">
        <v>154404.9</v>
      </c>
      <c r="M27" s="30">
        <v>175557.206</v>
      </c>
      <c r="N27" s="48">
        <v>96856.749</v>
      </c>
      <c r="O27" s="48">
        <v>73386.482</v>
      </c>
      <c r="P27" s="48">
        <v>653212.161</v>
      </c>
      <c r="Q27" s="48">
        <v>633959.782</v>
      </c>
      <c r="R27" s="30">
        <v>1145847.633</v>
      </c>
      <c r="S27" s="30">
        <v>1070480.705</v>
      </c>
      <c r="T27" s="30">
        <v>314404.776</v>
      </c>
      <c r="U27" s="30">
        <v>248806.472</v>
      </c>
      <c r="V27" s="30">
        <v>134495.287</v>
      </c>
      <c r="W27" s="30">
        <v>136826.388</v>
      </c>
      <c r="X27" s="30">
        <v>306271.454</v>
      </c>
      <c r="Y27" s="30">
        <v>212735.654</v>
      </c>
      <c r="Z27" s="30">
        <v>3122891.509</v>
      </c>
      <c r="AA27" s="30">
        <v>3516768.5</v>
      </c>
      <c r="AB27" s="30">
        <v>393983.524</v>
      </c>
      <c r="AC27" s="30">
        <v>357831.426</v>
      </c>
      <c r="AD27" s="30">
        <v>1125393.836</v>
      </c>
      <c r="AE27" s="30">
        <v>1087007.252</v>
      </c>
      <c r="AF27" s="30">
        <v>69010.476</v>
      </c>
      <c r="AG27" s="30">
        <v>60274.393</v>
      </c>
      <c r="AH27" s="30">
        <v>2010.297</v>
      </c>
      <c r="AI27" s="30">
        <v>2856.324</v>
      </c>
      <c r="AJ27" s="44">
        <v>5931.946</v>
      </c>
      <c r="AK27" s="44">
        <v>5552.096</v>
      </c>
      <c r="AL27" s="44">
        <v>21144.5</v>
      </c>
      <c r="AM27" s="44">
        <v>9867.71</v>
      </c>
      <c r="AN27" s="44">
        <v>81971.087</v>
      </c>
      <c r="AO27" s="44">
        <v>53156.891</v>
      </c>
      <c r="AP27" s="44">
        <v>11772.14</v>
      </c>
      <c r="AQ27" s="44">
        <v>9838.313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</row>
    <row r="28" spans="1:122" ht="12">
      <c r="A28" s="121"/>
      <c r="B28" s="38" t="s">
        <v>106</v>
      </c>
      <c r="C28" s="29" t="s">
        <v>117</v>
      </c>
      <c r="D28" s="30">
        <v>17772690.412</v>
      </c>
      <c r="E28" s="30">
        <v>16609227.757</v>
      </c>
      <c r="F28" s="30">
        <v>98652.07</v>
      </c>
      <c r="G28" s="30">
        <v>87546.401</v>
      </c>
      <c r="H28" s="30">
        <v>70813.699</v>
      </c>
      <c r="I28" s="30">
        <v>65611.881</v>
      </c>
      <c r="J28" s="30">
        <v>5367586.452</v>
      </c>
      <c r="K28" s="30">
        <v>5148033.423</v>
      </c>
      <c r="L28" s="30">
        <v>598506.675</v>
      </c>
      <c r="M28" s="30">
        <v>484259.242</v>
      </c>
      <c r="N28" s="30">
        <v>220898.628</v>
      </c>
      <c r="O28" s="30">
        <v>213162.62</v>
      </c>
      <c r="P28" s="30">
        <v>2413732.15</v>
      </c>
      <c r="Q28" s="30">
        <v>2354115.981</v>
      </c>
      <c r="R28" s="30">
        <v>4531957.786</v>
      </c>
      <c r="S28" s="30">
        <v>4111269.857</v>
      </c>
      <c r="T28" s="30">
        <v>762296.478</v>
      </c>
      <c r="U28" s="30">
        <v>710917.268</v>
      </c>
      <c r="V28" s="30">
        <v>145037.447</v>
      </c>
      <c r="W28" s="30">
        <v>142819.209</v>
      </c>
      <c r="X28" s="30">
        <v>689184.533</v>
      </c>
      <c r="Y28" s="30">
        <v>607265.988</v>
      </c>
      <c r="Z28" s="30">
        <v>1048415.616</v>
      </c>
      <c r="AA28" s="30">
        <v>1041149.357</v>
      </c>
      <c r="AB28" s="30">
        <v>290688.86</v>
      </c>
      <c r="AC28" s="30">
        <v>290046.711</v>
      </c>
      <c r="AD28" s="30">
        <v>1175131.17</v>
      </c>
      <c r="AE28" s="30">
        <v>1029694.55</v>
      </c>
      <c r="AF28" s="30">
        <v>243816.452</v>
      </c>
      <c r="AG28" s="30">
        <v>210822.55</v>
      </c>
      <c r="AH28" s="30">
        <v>2605.765</v>
      </c>
      <c r="AI28" s="30">
        <v>3567.995</v>
      </c>
      <c r="AJ28" s="44">
        <v>16796.534</v>
      </c>
      <c r="AK28" s="44">
        <v>15704.628</v>
      </c>
      <c r="AL28" s="44">
        <v>23239.109</v>
      </c>
      <c r="AM28" s="44">
        <v>20609.67</v>
      </c>
      <c r="AN28" s="44">
        <v>38424.958</v>
      </c>
      <c r="AO28" s="44">
        <v>41671.159</v>
      </c>
      <c r="AP28" s="44">
        <v>34906.03</v>
      </c>
      <c r="AQ28" s="44">
        <v>30959.267</v>
      </c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</row>
    <row r="29" spans="1:122" ht="12">
      <c r="A29" s="121"/>
      <c r="B29" s="38" t="s">
        <v>108</v>
      </c>
      <c r="C29" s="29" t="s">
        <v>118</v>
      </c>
      <c r="D29" s="30">
        <v>2375349.671</v>
      </c>
      <c r="E29" s="30">
        <v>2499757.494</v>
      </c>
      <c r="F29" s="30">
        <v>6967.509</v>
      </c>
      <c r="G29" s="30">
        <v>9291.051</v>
      </c>
      <c r="H29" s="30">
        <v>3610.091</v>
      </c>
      <c r="I29" s="30">
        <v>6598.014</v>
      </c>
      <c r="J29" s="30">
        <v>456309.282</v>
      </c>
      <c r="K29" s="30">
        <v>479051.592</v>
      </c>
      <c r="L29" s="30">
        <v>23462.498</v>
      </c>
      <c r="M29" s="30">
        <v>29114.579</v>
      </c>
      <c r="N29" s="30">
        <v>32080.26</v>
      </c>
      <c r="O29" s="30">
        <v>35221.898</v>
      </c>
      <c r="P29" s="30">
        <v>187726.675</v>
      </c>
      <c r="Q29" s="30">
        <v>192771.959</v>
      </c>
      <c r="R29" s="30">
        <v>620434.407</v>
      </c>
      <c r="S29" s="30">
        <v>672479.494</v>
      </c>
      <c r="T29" s="30">
        <v>168675.354</v>
      </c>
      <c r="U29" s="30">
        <v>121174.281</v>
      </c>
      <c r="V29" s="30">
        <v>44410.052</v>
      </c>
      <c r="W29" s="30">
        <v>48995.1</v>
      </c>
      <c r="X29" s="30">
        <v>185251.987</v>
      </c>
      <c r="Y29" s="30">
        <v>193394.563</v>
      </c>
      <c r="Z29" s="30">
        <v>177410.368</v>
      </c>
      <c r="AA29" s="30">
        <v>223214.743</v>
      </c>
      <c r="AB29" s="30">
        <v>83887.594</v>
      </c>
      <c r="AC29" s="30">
        <v>83813.58</v>
      </c>
      <c r="AD29" s="30">
        <v>262707.955</v>
      </c>
      <c r="AE29" s="30">
        <v>283338.967</v>
      </c>
      <c r="AF29" s="30">
        <v>35512.851</v>
      </c>
      <c r="AG29" s="30">
        <v>38249.828</v>
      </c>
      <c r="AH29" s="30">
        <v>640.416</v>
      </c>
      <c r="AI29" s="30">
        <v>2311.011</v>
      </c>
      <c r="AJ29" s="44">
        <v>8786.336</v>
      </c>
      <c r="AK29" s="44">
        <v>6372.757</v>
      </c>
      <c r="AL29" s="44">
        <v>22470.421</v>
      </c>
      <c r="AM29" s="44">
        <v>14972.158</v>
      </c>
      <c r="AN29" s="44">
        <v>41804.825</v>
      </c>
      <c r="AO29" s="44">
        <v>48973.955</v>
      </c>
      <c r="AP29" s="44">
        <v>13200.79</v>
      </c>
      <c r="AQ29" s="44">
        <v>10417.964</v>
      </c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</row>
    <row r="30" spans="1:122" ht="12">
      <c r="A30" s="121"/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7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</row>
    <row r="31" spans="1:122" ht="12">
      <c r="A31" s="122"/>
      <c r="B31" s="38" t="s">
        <v>119</v>
      </c>
      <c r="C31" s="29" t="s">
        <v>120</v>
      </c>
      <c r="D31" s="30">
        <v>685826.941</v>
      </c>
      <c r="E31" s="30">
        <v>575269.786</v>
      </c>
      <c r="F31" s="30">
        <v>2799.934</v>
      </c>
      <c r="G31" s="30">
        <v>1787.994</v>
      </c>
      <c r="H31" s="30">
        <v>4504.225</v>
      </c>
      <c r="I31" s="30">
        <v>6435.733</v>
      </c>
      <c r="J31" s="30">
        <v>74373.475</v>
      </c>
      <c r="K31" s="30">
        <v>60911.198</v>
      </c>
      <c r="L31" s="30">
        <v>17950.699</v>
      </c>
      <c r="M31" s="30">
        <v>25948.281</v>
      </c>
      <c r="N31" s="30">
        <v>4642.349</v>
      </c>
      <c r="O31" s="30">
        <v>2840.632</v>
      </c>
      <c r="P31" s="30">
        <v>130185.619</v>
      </c>
      <c r="Q31" s="30">
        <v>103544.906</v>
      </c>
      <c r="R31" s="30">
        <v>116610.422</v>
      </c>
      <c r="S31" s="30">
        <v>98506.058</v>
      </c>
      <c r="T31" s="30">
        <v>60077.713</v>
      </c>
      <c r="U31" s="30">
        <v>39771.605</v>
      </c>
      <c r="V31" s="30">
        <v>9768.545</v>
      </c>
      <c r="W31" s="30">
        <v>10346.874</v>
      </c>
      <c r="X31" s="30">
        <v>71924.323</v>
      </c>
      <c r="Y31" s="30">
        <v>52203.589</v>
      </c>
      <c r="Z31" s="30">
        <v>59648.243</v>
      </c>
      <c r="AA31" s="30">
        <v>47671.611</v>
      </c>
      <c r="AB31" s="30">
        <v>19772.676</v>
      </c>
      <c r="AC31" s="30">
        <v>39740.342</v>
      </c>
      <c r="AD31" s="30">
        <v>71753.543</v>
      </c>
      <c r="AE31" s="30">
        <v>45764.215</v>
      </c>
      <c r="AF31" s="30">
        <v>18124.527</v>
      </c>
      <c r="AG31" s="30">
        <v>17092.185</v>
      </c>
      <c r="AH31" s="30">
        <v>416.243</v>
      </c>
      <c r="AI31" s="30">
        <v>485.543</v>
      </c>
      <c r="AJ31" s="44">
        <v>589.783</v>
      </c>
      <c r="AK31" s="44">
        <v>597.854</v>
      </c>
      <c r="AL31" s="44">
        <v>6544.184</v>
      </c>
      <c r="AM31" s="44">
        <v>5884.184</v>
      </c>
      <c r="AN31" s="44">
        <v>15030.899</v>
      </c>
      <c r="AO31" s="44">
        <v>14906.738</v>
      </c>
      <c r="AP31" s="44">
        <v>1109.539</v>
      </c>
      <c r="AQ31" s="44">
        <v>830.244</v>
      </c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</row>
    <row r="32" spans="1:122" ht="12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5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</row>
    <row r="33" spans="1:122" ht="12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8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</row>
    <row r="34" spans="1:122" ht="15" customHeight="1">
      <c r="A34" s="120" t="s">
        <v>121</v>
      </c>
      <c r="B34" s="111" t="s">
        <v>122</v>
      </c>
      <c r="C34" s="113"/>
      <c r="D34" s="30">
        <v>104298174.064</v>
      </c>
      <c r="E34" s="30">
        <v>94467162.445</v>
      </c>
      <c r="F34" s="30">
        <v>612641.949</v>
      </c>
      <c r="G34" s="30">
        <v>569686.385</v>
      </c>
      <c r="H34" s="30">
        <v>483998.121</v>
      </c>
      <c r="I34" s="30">
        <v>472376.42</v>
      </c>
      <c r="J34" s="30">
        <v>23447515.402</v>
      </c>
      <c r="K34" s="30">
        <v>21830541.174</v>
      </c>
      <c r="L34" s="30">
        <v>4878379.359</v>
      </c>
      <c r="M34" s="30">
        <v>4378548.23</v>
      </c>
      <c r="N34" s="30">
        <v>2245667.016</v>
      </c>
      <c r="O34" s="30">
        <v>2121910.134</v>
      </c>
      <c r="P34" s="30">
        <v>7553878.675</v>
      </c>
      <c r="Q34" s="30">
        <v>6808477.172</v>
      </c>
      <c r="R34" s="30">
        <v>18246280.783</v>
      </c>
      <c r="S34" s="30">
        <v>16118237.993</v>
      </c>
      <c r="T34" s="30">
        <v>10564226.518</v>
      </c>
      <c r="U34" s="30">
        <v>9609765.588</v>
      </c>
      <c r="V34" s="30">
        <v>2326616.45</v>
      </c>
      <c r="W34" s="30">
        <v>2049814.627</v>
      </c>
      <c r="X34" s="30">
        <v>4369040.765</v>
      </c>
      <c r="Y34" s="30">
        <v>3890554.206</v>
      </c>
      <c r="Z34" s="30">
        <v>16612182.854</v>
      </c>
      <c r="AA34" s="30">
        <v>15294800.849</v>
      </c>
      <c r="AB34" s="30">
        <v>3932783.107</v>
      </c>
      <c r="AC34" s="30">
        <v>3282461.179</v>
      </c>
      <c r="AD34" s="30">
        <v>6700392.269</v>
      </c>
      <c r="AE34" s="30">
        <v>5999341.368</v>
      </c>
      <c r="AF34" s="30">
        <v>796929.437</v>
      </c>
      <c r="AG34" s="30">
        <v>692869.681</v>
      </c>
      <c r="AH34" s="30">
        <v>75096.177</v>
      </c>
      <c r="AI34" s="30">
        <v>78915.431</v>
      </c>
      <c r="AJ34" s="44">
        <v>89103.541</v>
      </c>
      <c r="AK34" s="44">
        <v>80299.53</v>
      </c>
      <c r="AL34" s="44">
        <v>337897.111</v>
      </c>
      <c r="AM34" s="44">
        <v>251244.591</v>
      </c>
      <c r="AN34" s="44">
        <v>873758.732</v>
      </c>
      <c r="AO34" s="44">
        <v>798458.842</v>
      </c>
      <c r="AP34" s="44">
        <v>151785.798</v>
      </c>
      <c r="AQ34" s="44">
        <v>138859.045</v>
      </c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</row>
    <row r="35" spans="1:43" ht="12">
      <c r="A35" s="121"/>
      <c r="B35" s="102" t="s">
        <v>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4"/>
    </row>
    <row r="36" spans="1:43" ht="12">
      <c r="A36" s="121"/>
      <c r="B36" s="38" t="s">
        <v>97</v>
      </c>
      <c r="C36" s="29" t="s">
        <v>123</v>
      </c>
      <c r="D36" s="30">
        <v>36342883.072</v>
      </c>
      <c r="E36" s="30">
        <v>35094441.008</v>
      </c>
      <c r="F36" s="30">
        <v>273487.903</v>
      </c>
      <c r="G36" s="30">
        <v>275278.362</v>
      </c>
      <c r="H36" s="30">
        <v>244768.152</v>
      </c>
      <c r="I36" s="30">
        <v>249759.256</v>
      </c>
      <c r="J36" s="30">
        <v>9868633.543</v>
      </c>
      <c r="K36" s="30">
        <v>9637624.228</v>
      </c>
      <c r="L36" s="30">
        <v>3485833.495</v>
      </c>
      <c r="M36" s="30">
        <v>3211917.677</v>
      </c>
      <c r="N36" s="30">
        <v>458339.43</v>
      </c>
      <c r="O36" s="30">
        <v>446950.066</v>
      </c>
      <c r="P36" s="30">
        <v>1392369.951</v>
      </c>
      <c r="Q36" s="30">
        <v>1328466.314</v>
      </c>
      <c r="R36" s="30">
        <v>6208338.588</v>
      </c>
      <c r="S36" s="30">
        <v>5615905.445</v>
      </c>
      <c r="T36" s="30">
        <v>1882376.859</v>
      </c>
      <c r="U36" s="30">
        <v>1866447.729</v>
      </c>
      <c r="V36" s="30">
        <v>978225.881</v>
      </c>
      <c r="W36" s="30">
        <v>962177.784</v>
      </c>
      <c r="X36" s="30">
        <v>2073771.255</v>
      </c>
      <c r="Y36" s="30">
        <v>1888883.699</v>
      </c>
      <c r="Z36" s="30">
        <v>5435728.801</v>
      </c>
      <c r="AA36" s="30">
        <v>5882245.214</v>
      </c>
      <c r="AB36" s="30">
        <v>1012205.853</v>
      </c>
      <c r="AC36" s="30">
        <v>875699.7</v>
      </c>
      <c r="AD36" s="30">
        <v>2232044.665</v>
      </c>
      <c r="AE36" s="30">
        <v>2108493.255</v>
      </c>
      <c r="AF36" s="30">
        <v>210841.871</v>
      </c>
      <c r="AG36" s="30">
        <v>189970.182</v>
      </c>
      <c r="AH36" s="30">
        <v>4064.498</v>
      </c>
      <c r="AI36" s="30">
        <v>5733.721</v>
      </c>
      <c r="AJ36" s="48">
        <v>34162.034</v>
      </c>
      <c r="AK36" s="48">
        <v>33558.843</v>
      </c>
      <c r="AL36" s="48">
        <v>121743.974</v>
      </c>
      <c r="AM36" s="48">
        <v>99856.37</v>
      </c>
      <c r="AN36" s="48">
        <v>379732.659</v>
      </c>
      <c r="AO36" s="48">
        <v>367141.859</v>
      </c>
      <c r="AP36" s="48">
        <v>46213.66</v>
      </c>
      <c r="AQ36" s="48">
        <v>48331.304</v>
      </c>
    </row>
    <row r="37" spans="1:43" ht="12">
      <c r="A37" s="121"/>
      <c r="B37" s="28" t="s">
        <v>27</v>
      </c>
      <c r="C37" s="29" t="s">
        <v>124</v>
      </c>
      <c r="D37" s="30">
        <v>13567891.159</v>
      </c>
      <c r="E37" s="30">
        <v>11814516.009</v>
      </c>
      <c r="F37" s="30">
        <v>98132.191</v>
      </c>
      <c r="G37" s="30">
        <v>97597.515</v>
      </c>
      <c r="H37" s="30">
        <v>189027.42</v>
      </c>
      <c r="I37" s="30">
        <v>188156.798</v>
      </c>
      <c r="J37" s="30">
        <v>2694068.48</v>
      </c>
      <c r="K37" s="30">
        <v>2593020.556</v>
      </c>
      <c r="L37" s="30">
        <v>2201648.824</v>
      </c>
      <c r="M37" s="30">
        <v>2107771.66</v>
      </c>
      <c r="N37" s="30">
        <v>172975.083</v>
      </c>
      <c r="O37" s="30">
        <v>167332.932</v>
      </c>
      <c r="P37" s="30">
        <v>443264.854</v>
      </c>
      <c r="Q37" s="30">
        <v>372251.117</v>
      </c>
      <c r="R37" s="30">
        <v>1544230.63</v>
      </c>
      <c r="S37" s="30">
        <v>1354134.273</v>
      </c>
      <c r="T37" s="30">
        <v>745853.882</v>
      </c>
      <c r="U37" s="30">
        <v>727806.009</v>
      </c>
      <c r="V37" s="30">
        <v>501804.814</v>
      </c>
      <c r="W37" s="30">
        <v>423282.322</v>
      </c>
      <c r="X37" s="30">
        <v>920729.877</v>
      </c>
      <c r="Y37" s="30">
        <v>786867.425</v>
      </c>
      <c r="Z37" s="30">
        <v>2472184.286</v>
      </c>
      <c r="AA37" s="30">
        <v>1605508.999</v>
      </c>
      <c r="AB37" s="30">
        <v>536408.493</v>
      </c>
      <c r="AC37" s="30">
        <v>417391.373</v>
      </c>
      <c r="AD37" s="30">
        <v>735107.345</v>
      </c>
      <c r="AE37" s="30">
        <v>704857.081</v>
      </c>
      <c r="AF37" s="30">
        <v>82903.502</v>
      </c>
      <c r="AG37" s="30">
        <v>71795.303</v>
      </c>
      <c r="AH37" s="30">
        <v>4095.678</v>
      </c>
      <c r="AI37" s="30">
        <v>4095.678</v>
      </c>
      <c r="AJ37" s="48">
        <v>16065.071</v>
      </c>
      <c r="AK37" s="48">
        <v>15451.562</v>
      </c>
      <c r="AL37" s="48">
        <v>37292.792</v>
      </c>
      <c r="AM37" s="48">
        <v>33199.608</v>
      </c>
      <c r="AN37" s="48">
        <v>151065.504</v>
      </c>
      <c r="AO37" s="48">
        <v>123685.504</v>
      </c>
      <c r="AP37" s="48">
        <v>21032.433</v>
      </c>
      <c r="AQ37" s="48">
        <v>20310.294</v>
      </c>
    </row>
    <row r="38" spans="1:43" ht="12">
      <c r="A38" s="121"/>
      <c r="B38" s="28" t="s">
        <v>102</v>
      </c>
      <c r="C38" s="29" t="s">
        <v>125</v>
      </c>
      <c r="D38" s="30">
        <v>9207691.52</v>
      </c>
      <c r="E38" s="30">
        <v>8814018.594</v>
      </c>
      <c r="F38" s="30">
        <v>86205.591</v>
      </c>
      <c r="G38" s="30">
        <v>87275.603</v>
      </c>
      <c r="H38" s="30">
        <v>21935.195</v>
      </c>
      <c r="I38" s="30">
        <v>21784.922</v>
      </c>
      <c r="J38" s="30">
        <v>2781825.356</v>
      </c>
      <c r="K38" s="30">
        <v>2797591.299</v>
      </c>
      <c r="L38" s="30">
        <v>837552.576</v>
      </c>
      <c r="M38" s="30">
        <v>711709.816</v>
      </c>
      <c r="N38" s="30">
        <v>151931.45</v>
      </c>
      <c r="O38" s="30">
        <v>152287.262</v>
      </c>
      <c r="P38" s="30">
        <v>223982.717</v>
      </c>
      <c r="Q38" s="30">
        <v>278257.481</v>
      </c>
      <c r="R38" s="30">
        <v>1265790.803</v>
      </c>
      <c r="S38" s="30">
        <v>1098232.39</v>
      </c>
      <c r="T38" s="30">
        <v>433257.012</v>
      </c>
      <c r="U38" s="30">
        <v>396536.19</v>
      </c>
      <c r="V38" s="30">
        <v>320563.119</v>
      </c>
      <c r="W38" s="30">
        <v>333885.828</v>
      </c>
      <c r="X38" s="30">
        <v>359866.238</v>
      </c>
      <c r="Y38" s="30">
        <v>327894.109</v>
      </c>
      <c r="Z38" s="30">
        <v>1961564.49</v>
      </c>
      <c r="AA38" s="30">
        <v>1938153.314</v>
      </c>
      <c r="AB38" s="30">
        <v>168939.041</v>
      </c>
      <c r="AC38" s="30">
        <v>126172.913</v>
      </c>
      <c r="AD38" s="30">
        <v>452731.611</v>
      </c>
      <c r="AE38" s="30">
        <v>414781.439</v>
      </c>
      <c r="AF38" s="30">
        <v>48213.397</v>
      </c>
      <c r="AG38" s="30">
        <v>34623.077</v>
      </c>
      <c r="AH38" s="30">
        <v>9.033</v>
      </c>
      <c r="AI38" s="30">
        <v>9.033</v>
      </c>
      <c r="AJ38" s="48">
        <v>3685.918</v>
      </c>
      <c r="AK38" s="48">
        <v>3995.943</v>
      </c>
      <c r="AL38" s="48">
        <v>17491.767</v>
      </c>
      <c r="AM38" s="48">
        <v>13185.347</v>
      </c>
      <c r="AN38" s="48">
        <v>60501.632</v>
      </c>
      <c r="AO38" s="48">
        <v>66765.789</v>
      </c>
      <c r="AP38" s="48">
        <v>11644.574</v>
      </c>
      <c r="AQ38" s="48">
        <v>10876.839</v>
      </c>
    </row>
    <row r="39" spans="1:190" ht="12">
      <c r="A39" s="121"/>
      <c r="B39" s="28" t="s">
        <v>104</v>
      </c>
      <c r="C39" s="29" t="s">
        <v>126</v>
      </c>
      <c r="D39" s="30">
        <v>4869204.535</v>
      </c>
      <c r="E39" s="30">
        <v>4301427.548</v>
      </c>
      <c r="F39" s="30">
        <v>37126.543</v>
      </c>
      <c r="G39" s="30">
        <v>35915.74</v>
      </c>
      <c r="H39" s="30">
        <v>7101.784</v>
      </c>
      <c r="I39" s="30">
        <v>6581.569</v>
      </c>
      <c r="J39" s="30">
        <v>1554287.97</v>
      </c>
      <c r="K39" s="30">
        <v>1414691.761</v>
      </c>
      <c r="L39" s="30">
        <v>352447.068</v>
      </c>
      <c r="M39" s="30">
        <v>282635.822</v>
      </c>
      <c r="N39" s="30">
        <v>59202.948</v>
      </c>
      <c r="O39" s="30">
        <v>50376.808</v>
      </c>
      <c r="P39" s="30">
        <v>115494.927</v>
      </c>
      <c r="Q39" s="30">
        <v>95350.559</v>
      </c>
      <c r="R39" s="30">
        <v>845144.695</v>
      </c>
      <c r="S39" s="30">
        <v>843974.627</v>
      </c>
      <c r="T39" s="30">
        <v>327389.307</v>
      </c>
      <c r="U39" s="30">
        <v>316394.035</v>
      </c>
      <c r="V39" s="30">
        <v>93270.859</v>
      </c>
      <c r="W39" s="30">
        <v>113651.75</v>
      </c>
      <c r="X39" s="30">
        <v>463709.152</v>
      </c>
      <c r="Y39" s="30">
        <v>313597.686</v>
      </c>
      <c r="Z39" s="30">
        <v>638001.704</v>
      </c>
      <c r="AA39" s="30">
        <v>482093.797</v>
      </c>
      <c r="AB39" s="30">
        <v>52340.42</v>
      </c>
      <c r="AC39" s="30">
        <v>49451.3</v>
      </c>
      <c r="AD39" s="30">
        <v>170385.002</v>
      </c>
      <c r="AE39" s="30">
        <v>139521.479</v>
      </c>
      <c r="AF39" s="30">
        <v>12809.865</v>
      </c>
      <c r="AG39" s="30">
        <v>13134.772</v>
      </c>
      <c r="AH39" s="30">
        <v>6.294</v>
      </c>
      <c r="AI39" s="30">
        <v>6.289</v>
      </c>
      <c r="AJ39" s="49">
        <v>960.924</v>
      </c>
      <c r="AK39" s="49">
        <v>1092.458</v>
      </c>
      <c r="AL39" s="49">
        <v>10817.617</v>
      </c>
      <c r="AM39" s="49">
        <v>12102.296</v>
      </c>
      <c r="AN39" s="49">
        <v>123948.83</v>
      </c>
      <c r="AO39" s="49">
        <v>126525.789</v>
      </c>
      <c r="AP39" s="49">
        <v>4758.626</v>
      </c>
      <c r="AQ39" s="49">
        <v>4329.011</v>
      </c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</row>
    <row r="40" spans="1:190" ht="12">
      <c r="A40" s="121"/>
      <c r="B40" s="28" t="s">
        <v>106</v>
      </c>
      <c r="C40" s="29" t="s">
        <v>127</v>
      </c>
      <c r="D40" s="30">
        <v>1620283.547</v>
      </c>
      <c r="E40" s="30">
        <v>2686208.635</v>
      </c>
      <c r="F40" s="30">
        <v>15454.032</v>
      </c>
      <c r="G40" s="30">
        <v>7489.734</v>
      </c>
      <c r="H40" s="30">
        <v>14856.708</v>
      </c>
      <c r="I40" s="30">
        <v>14962.624</v>
      </c>
      <c r="J40" s="30">
        <v>380505.366</v>
      </c>
      <c r="K40" s="30">
        <v>421906.698</v>
      </c>
      <c r="L40" s="30">
        <v>2368.977</v>
      </c>
      <c r="M40" s="30">
        <v>7916.443</v>
      </c>
      <c r="N40" s="30">
        <v>14374.625</v>
      </c>
      <c r="O40" s="30">
        <v>13663.777</v>
      </c>
      <c r="P40" s="30">
        <v>58754.772</v>
      </c>
      <c r="Q40" s="30">
        <v>100767.932</v>
      </c>
      <c r="R40" s="30">
        <v>579311.852</v>
      </c>
      <c r="S40" s="30">
        <v>436548.042</v>
      </c>
      <c r="T40" s="30">
        <v>66820.34</v>
      </c>
      <c r="U40" s="30">
        <v>139598.543</v>
      </c>
      <c r="V40" s="30">
        <v>61611.765</v>
      </c>
      <c r="W40" s="30">
        <v>46345.119</v>
      </c>
      <c r="X40" s="30">
        <v>113154.805</v>
      </c>
      <c r="Y40" s="30">
        <v>132710.926</v>
      </c>
      <c r="Z40" s="30">
        <v>113786.3</v>
      </c>
      <c r="AA40" s="30">
        <v>1005493.845</v>
      </c>
      <c r="AB40" s="30">
        <v>43621.818</v>
      </c>
      <c r="AC40" s="30">
        <v>88961.575</v>
      </c>
      <c r="AD40" s="30">
        <v>94744.017</v>
      </c>
      <c r="AE40" s="30">
        <v>195647.344</v>
      </c>
      <c r="AF40" s="30">
        <v>6802.231</v>
      </c>
      <c r="AG40" s="30">
        <v>8213.545</v>
      </c>
      <c r="AH40" s="30">
        <v>888.12</v>
      </c>
      <c r="AI40" s="30">
        <v>928.333</v>
      </c>
      <c r="AJ40" s="44">
        <v>1038.469</v>
      </c>
      <c r="AK40" s="44">
        <v>2200.662</v>
      </c>
      <c r="AL40" s="44">
        <v>14565.393</v>
      </c>
      <c r="AM40" s="44">
        <v>10867.358</v>
      </c>
      <c r="AN40" s="44">
        <v>37764.975</v>
      </c>
      <c r="AO40" s="44">
        <v>51527.02</v>
      </c>
      <c r="AP40" s="44">
        <v>-141.018</v>
      </c>
      <c r="AQ40" s="44">
        <v>459.115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</row>
    <row r="41" spans="1:190" ht="12">
      <c r="A41" s="121"/>
      <c r="B41" s="28" t="s">
        <v>108</v>
      </c>
      <c r="C41" s="29" t="s">
        <v>128</v>
      </c>
      <c r="D41" s="30">
        <v>6882486.966</v>
      </c>
      <c r="E41" s="30">
        <v>5658278.639</v>
      </c>
      <c r="F41" s="30">
        <v>52963.535</v>
      </c>
      <c r="G41" s="30">
        <v>36794.064</v>
      </c>
      <c r="H41" s="30">
        <v>32551.205</v>
      </c>
      <c r="I41" s="30">
        <v>24375.199</v>
      </c>
      <c r="J41" s="30">
        <v>2167516.006</v>
      </c>
      <c r="K41" s="30">
        <v>1843542.158</v>
      </c>
      <c r="L41" s="30">
        <v>17985.675</v>
      </c>
      <c r="M41" s="30">
        <v>15193.755</v>
      </c>
      <c r="N41" s="30">
        <v>49204.176</v>
      </c>
      <c r="O41" s="30">
        <v>43240.715</v>
      </c>
      <c r="P41" s="30">
        <v>503353.131</v>
      </c>
      <c r="Q41" s="30">
        <v>383177.768</v>
      </c>
      <c r="R41" s="30">
        <v>1799903.439</v>
      </c>
      <c r="S41" s="30">
        <v>1483937.076</v>
      </c>
      <c r="T41" s="30">
        <v>292488.728</v>
      </c>
      <c r="U41" s="30">
        <v>241966.72</v>
      </c>
      <c r="V41" s="30">
        <v>105094.092</v>
      </c>
      <c r="W41" s="30">
        <v>93717.411</v>
      </c>
      <c r="X41" s="30">
        <v>240674.842</v>
      </c>
      <c r="Y41" s="30">
        <v>307503.913</v>
      </c>
      <c r="Z41" s="30">
        <v>584012.897</v>
      </c>
      <c r="AA41" s="30">
        <v>391590.859</v>
      </c>
      <c r="AB41" s="30">
        <v>207211.325</v>
      </c>
      <c r="AC41" s="30">
        <v>156977.847</v>
      </c>
      <c r="AD41" s="30">
        <v>639767.803</v>
      </c>
      <c r="AE41" s="30">
        <v>487146.943</v>
      </c>
      <c r="AF41" s="30">
        <v>90488.433</v>
      </c>
      <c r="AG41" s="30">
        <v>69397.848</v>
      </c>
      <c r="AH41" s="30">
        <v>923.148</v>
      </c>
      <c r="AI41" s="30">
        <v>864.89</v>
      </c>
      <c r="AJ41" s="44">
        <v>14863.802</v>
      </c>
      <c r="AK41" s="44">
        <v>12693.892</v>
      </c>
      <c r="AL41" s="44">
        <v>29211.561</v>
      </c>
      <c r="AM41" s="44">
        <v>22159.514</v>
      </c>
      <c r="AN41" s="44">
        <v>33969.936</v>
      </c>
      <c r="AO41" s="44">
        <v>25112.934</v>
      </c>
      <c r="AP41" s="44">
        <v>20303.232</v>
      </c>
      <c r="AQ41" s="44">
        <v>18885.133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</row>
    <row r="42" spans="1:190" ht="12">
      <c r="A42" s="121"/>
      <c r="B42" s="28" t="s">
        <v>110</v>
      </c>
      <c r="C42" s="29" t="s">
        <v>129</v>
      </c>
      <c r="D42" s="30">
        <v>1296043.903</v>
      </c>
      <c r="E42" s="30">
        <v>1083984.712</v>
      </c>
      <c r="F42" s="30">
        <v>10003.461</v>
      </c>
      <c r="G42" s="30">
        <v>4464.65</v>
      </c>
      <c r="H42" s="30">
        <v>17377.01</v>
      </c>
      <c r="I42" s="30">
        <v>16282.45</v>
      </c>
      <c r="J42" s="30">
        <v>258070.443</v>
      </c>
      <c r="K42" s="30">
        <v>236373.736</v>
      </c>
      <c r="L42" s="30">
        <v>6381.684</v>
      </c>
      <c r="M42" s="30">
        <v>5718.931</v>
      </c>
      <c r="N42" s="30">
        <v>5630.708</v>
      </c>
      <c r="O42" s="30">
        <v>5004.96</v>
      </c>
      <c r="P42" s="30">
        <v>94415.616</v>
      </c>
      <c r="Q42" s="30">
        <v>73510.455</v>
      </c>
      <c r="R42" s="30">
        <v>267824.019</v>
      </c>
      <c r="S42" s="30">
        <v>196319.795</v>
      </c>
      <c r="T42" s="30">
        <v>73950.563</v>
      </c>
      <c r="U42" s="30">
        <v>83018.69</v>
      </c>
      <c r="V42" s="30">
        <v>73947.262</v>
      </c>
      <c r="W42" s="30">
        <v>59322.681</v>
      </c>
      <c r="X42" s="30">
        <v>167352.029</v>
      </c>
      <c r="Y42" s="30">
        <v>150750.073</v>
      </c>
      <c r="Z42" s="30">
        <v>77830.802</v>
      </c>
      <c r="AA42" s="30">
        <v>58563.468</v>
      </c>
      <c r="AB42" s="30">
        <v>43906.889</v>
      </c>
      <c r="AC42" s="30">
        <v>29675.141</v>
      </c>
      <c r="AD42" s="30">
        <v>113859.471</v>
      </c>
      <c r="AE42" s="30">
        <v>96719.465</v>
      </c>
      <c r="AF42" s="30">
        <v>34000.576</v>
      </c>
      <c r="AG42" s="30">
        <v>23327.811</v>
      </c>
      <c r="AH42" s="30">
        <v>789.568</v>
      </c>
      <c r="AI42" s="30">
        <v>710.629</v>
      </c>
      <c r="AJ42" s="44">
        <v>3676.722</v>
      </c>
      <c r="AK42" s="44">
        <v>3889.972</v>
      </c>
      <c r="AL42" s="44">
        <v>2736.062</v>
      </c>
      <c r="AM42" s="44">
        <v>2499.959</v>
      </c>
      <c r="AN42" s="44">
        <v>33203.813</v>
      </c>
      <c r="AO42" s="44">
        <v>28114.866</v>
      </c>
      <c r="AP42" s="44">
        <v>11087.205</v>
      </c>
      <c r="AQ42" s="44">
        <v>9716.98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</row>
    <row r="43" spans="1:190" ht="12">
      <c r="A43" s="121"/>
      <c r="B43" s="28" t="s">
        <v>130</v>
      </c>
      <c r="C43" s="29" t="s">
        <v>131</v>
      </c>
      <c r="D43" s="30">
        <v>2872643.826</v>
      </c>
      <c r="E43" s="30">
        <v>3446672.168</v>
      </c>
      <c r="F43" s="30">
        <v>11054.887</v>
      </c>
      <c r="G43" s="30">
        <v>24748.72</v>
      </c>
      <c r="H43" s="30">
        <v>7153.378</v>
      </c>
      <c r="I43" s="30">
        <v>13376.658</v>
      </c>
      <c r="J43" s="30">
        <v>758842.831</v>
      </c>
      <c r="K43" s="30">
        <v>924080.142</v>
      </c>
      <c r="L43" s="30">
        <v>81586.745</v>
      </c>
      <c r="M43" s="30">
        <v>95187.59</v>
      </c>
      <c r="N43" s="30">
        <v>19630.881</v>
      </c>
      <c r="O43" s="30">
        <v>26722.946</v>
      </c>
      <c r="P43" s="30">
        <v>204083.25</v>
      </c>
      <c r="Q43" s="30">
        <v>208525.739</v>
      </c>
      <c r="R43" s="30">
        <v>616117.48</v>
      </c>
      <c r="S43" s="30">
        <v>728385.353</v>
      </c>
      <c r="T43" s="30">
        <v>129211.157</v>
      </c>
      <c r="U43" s="30">
        <v>145349.786</v>
      </c>
      <c r="V43" s="30">
        <v>28731.341</v>
      </c>
      <c r="W43" s="30">
        <v>35551.717</v>
      </c>
      <c r="X43" s="30">
        <v>239186.832</v>
      </c>
      <c r="Y43" s="30">
        <v>237976.339</v>
      </c>
      <c r="Z43" s="30">
        <v>275241.568</v>
      </c>
      <c r="AA43" s="30">
        <v>540328.257</v>
      </c>
      <c r="AB43" s="30">
        <v>81513.585</v>
      </c>
      <c r="AC43" s="30">
        <v>85984.275</v>
      </c>
      <c r="AD43" s="30">
        <v>340145.213</v>
      </c>
      <c r="AE43" s="30">
        <v>307162.636</v>
      </c>
      <c r="AF43" s="30">
        <v>25802.383</v>
      </c>
      <c r="AG43" s="30">
        <v>30865.685</v>
      </c>
      <c r="AH43" s="30">
        <v>88.228</v>
      </c>
      <c r="AI43" s="30">
        <v>619.317</v>
      </c>
      <c r="AJ43" s="44">
        <v>4031.425</v>
      </c>
      <c r="AK43" s="44">
        <v>3366.584</v>
      </c>
      <c r="AL43" s="44">
        <v>19452.878</v>
      </c>
      <c r="AM43" s="44">
        <v>11841.797</v>
      </c>
      <c r="AN43" s="44">
        <v>26274.006</v>
      </c>
      <c r="AO43" s="44">
        <v>20995.581</v>
      </c>
      <c r="AP43" s="44">
        <v>4495.758</v>
      </c>
      <c r="AQ43" s="44">
        <v>5603.046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</row>
    <row r="44" spans="1:190" ht="12">
      <c r="A44" s="121"/>
      <c r="B44" s="28" t="s">
        <v>132</v>
      </c>
      <c r="C44" s="29" t="s">
        <v>133</v>
      </c>
      <c r="D44" s="30">
        <v>1381274.578</v>
      </c>
      <c r="E44" s="30">
        <v>542695.873</v>
      </c>
      <c r="F44" s="30">
        <v>17445.415</v>
      </c>
      <c r="G44" s="30">
        <v>10078.364</v>
      </c>
      <c r="H44" s="30">
        <v>10480.528</v>
      </c>
      <c r="I44" s="30">
        <v>3196.064</v>
      </c>
      <c r="J44" s="30">
        <v>210342.023</v>
      </c>
      <c r="K44" s="30">
        <v>120834.65</v>
      </c>
      <c r="L44" s="30">
        <v>1374.686</v>
      </c>
      <c r="M44" s="30">
        <v>2778.478</v>
      </c>
      <c r="N44" s="30">
        <v>3349.025</v>
      </c>
      <c r="O44" s="30">
        <v>1669.414</v>
      </c>
      <c r="P44" s="30">
        <v>62148.085</v>
      </c>
      <c r="Q44" s="30">
        <v>36353.827</v>
      </c>
      <c r="R44" s="30">
        <v>174336.292</v>
      </c>
      <c r="S44" s="30">
        <v>132986.521</v>
      </c>
      <c r="T44" s="30">
        <v>38693.004</v>
      </c>
      <c r="U44" s="30">
        <v>18184.864</v>
      </c>
      <c r="V44" s="30">
        <v>58902.847</v>
      </c>
      <c r="W44" s="30">
        <v>24933.682</v>
      </c>
      <c r="X44" s="30">
        <v>96198.462</v>
      </c>
      <c r="Y44" s="30">
        <v>66916.626</v>
      </c>
      <c r="Z44" s="30">
        <v>531231.642</v>
      </c>
      <c r="AA44" s="30">
        <v>22360.389</v>
      </c>
      <c r="AB44" s="30">
        <v>33921.94</v>
      </c>
      <c r="AC44" s="30">
        <v>19564.442</v>
      </c>
      <c r="AD44" s="30">
        <v>86976.854</v>
      </c>
      <c r="AE44" s="30">
        <v>43904.202</v>
      </c>
      <c r="AF44" s="30">
        <v>22177.364</v>
      </c>
      <c r="AG44" s="30">
        <v>14732.237</v>
      </c>
      <c r="AH44" s="30">
        <v>1156.435</v>
      </c>
      <c r="AI44" s="30">
        <v>79.19</v>
      </c>
      <c r="AJ44" s="44">
        <v>2806.853</v>
      </c>
      <c r="AK44" s="44">
        <v>1352.286</v>
      </c>
      <c r="AL44" s="44">
        <v>4351.972</v>
      </c>
      <c r="AM44" s="44">
        <v>999.591</v>
      </c>
      <c r="AN44" s="44">
        <v>20588.411</v>
      </c>
      <c r="AO44" s="44">
        <v>19355.892</v>
      </c>
      <c r="AP44" s="44">
        <v>4792.74</v>
      </c>
      <c r="AQ44" s="44">
        <v>2415.154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</row>
    <row r="45" spans="1:190" ht="12">
      <c r="A45" s="121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4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</row>
    <row r="46" spans="1:190" ht="21">
      <c r="A46" s="121"/>
      <c r="B46" s="50" t="s">
        <v>112</v>
      </c>
      <c r="C46" s="45" t="s">
        <v>134</v>
      </c>
      <c r="D46" s="35">
        <v>2231885.372</v>
      </c>
      <c r="E46" s="35">
        <v>2065968.629</v>
      </c>
      <c r="F46" s="35">
        <v>18292.237</v>
      </c>
      <c r="G46" s="35">
        <v>14882.999</v>
      </c>
      <c r="H46" s="35">
        <v>55300.762</v>
      </c>
      <c r="I46" s="35">
        <v>56399.478</v>
      </c>
      <c r="J46" s="35">
        <v>880884.398</v>
      </c>
      <c r="K46" s="35">
        <v>859943.46</v>
      </c>
      <c r="L46" s="35">
        <v>234902.59</v>
      </c>
      <c r="M46" s="35">
        <v>182400.419</v>
      </c>
      <c r="N46" s="35">
        <v>122686.664</v>
      </c>
      <c r="O46" s="35">
        <v>124383.64</v>
      </c>
      <c r="P46" s="35">
        <v>115061.952</v>
      </c>
      <c r="Q46" s="35">
        <v>107893.124</v>
      </c>
      <c r="R46" s="35">
        <v>171879.712</v>
      </c>
      <c r="S46" s="35">
        <v>158604.578</v>
      </c>
      <c r="T46" s="35">
        <v>103653.766</v>
      </c>
      <c r="U46" s="35">
        <v>98954.991</v>
      </c>
      <c r="V46" s="35">
        <v>77009.217</v>
      </c>
      <c r="W46" s="35">
        <v>62407.997</v>
      </c>
      <c r="X46" s="35">
        <v>77539.54</v>
      </c>
      <c r="Y46" s="35">
        <v>61825.318</v>
      </c>
      <c r="Z46" s="35">
        <v>107270.673</v>
      </c>
      <c r="AA46" s="35">
        <v>83985.59</v>
      </c>
      <c r="AB46" s="35">
        <v>54901.808</v>
      </c>
      <c r="AC46" s="35">
        <v>46692.956</v>
      </c>
      <c r="AD46" s="35">
        <v>94631.017</v>
      </c>
      <c r="AE46" s="35">
        <v>83929.595</v>
      </c>
      <c r="AF46" s="35">
        <v>30856.282</v>
      </c>
      <c r="AG46" s="35">
        <v>27482.611</v>
      </c>
      <c r="AH46" s="35">
        <v>62157.306</v>
      </c>
      <c r="AI46" s="35">
        <v>63227.967</v>
      </c>
      <c r="AJ46" s="51">
        <v>1023.975</v>
      </c>
      <c r="AK46" s="51">
        <v>1171.442</v>
      </c>
      <c r="AL46" s="51">
        <v>5191.017</v>
      </c>
      <c r="AM46" s="51">
        <v>4644.406</v>
      </c>
      <c r="AN46" s="51">
        <v>15780.88</v>
      </c>
      <c r="AO46" s="51">
        <v>24689.794</v>
      </c>
      <c r="AP46" s="51">
        <v>2861.576</v>
      </c>
      <c r="AQ46" s="51">
        <v>2448.264</v>
      </c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</row>
    <row r="47" spans="1:190" ht="12">
      <c r="A47" s="121"/>
      <c r="B47" s="38" t="s">
        <v>27</v>
      </c>
      <c r="C47" s="29" t="s">
        <v>135</v>
      </c>
      <c r="D47" s="30">
        <v>1569309.017</v>
      </c>
      <c r="E47" s="30">
        <v>1551298.32</v>
      </c>
      <c r="F47" s="30">
        <v>9826.168</v>
      </c>
      <c r="G47" s="30">
        <v>8761.731</v>
      </c>
      <c r="H47" s="30">
        <v>50925.554</v>
      </c>
      <c r="I47" s="30">
        <v>52624.582</v>
      </c>
      <c r="J47" s="30">
        <v>670119.33</v>
      </c>
      <c r="K47" s="30">
        <v>706861.221</v>
      </c>
      <c r="L47" s="30">
        <v>79429.188</v>
      </c>
      <c r="M47" s="30">
        <v>71906.376</v>
      </c>
      <c r="N47" s="30">
        <v>107047.524</v>
      </c>
      <c r="O47" s="30">
        <v>110487.245</v>
      </c>
      <c r="P47" s="30">
        <v>105854.743</v>
      </c>
      <c r="Q47" s="30">
        <v>101105.356</v>
      </c>
      <c r="R47" s="30">
        <v>158651.115</v>
      </c>
      <c r="S47" s="30">
        <v>142692.26</v>
      </c>
      <c r="T47" s="30">
        <v>73508.179</v>
      </c>
      <c r="U47" s="30">
        <v>73198.877</v>
      </c>
      <c r="V47" s="30">
        <v>53975.512</v>
      </c>
      <c r="W47" s="30">
        <v>43118.374</v>
      </c>
      <c r="X47" s="30">
        <v>54011.969</v>
      </c>
      <c r="Y47" s="30">
        <v>50880.281</v>
      </c>
      <c r="Z47" s="30">
        <v>83057.44</v>
      </c>
      <c r="AA47" s="30">
        <v>58807.145</v>
      </c>
      <c r="AB47" s="30">
        <v>15444.396</v>
      </c>
      <c r="AC47" s="30">
        <v>20229.205</v>
      </c>
      <c r="AD47" s="30">
        <v>69056.013</v>
      </c>
      <c r="AE47" s="30">
        <v>65484.091</v>
      </c>
      <c r="AF47" s="30">
        <v>17729.75</v>
      </c>
      <c r="AG47" s="30">
        <v>15700.769</v>
      </c>
      <c r="AH47" s="30">
        <v>491.103</v>
      </c>
      <c r="AI47" s="30">
        <v>602.031</v>
      </c>
      <c r="AJ47" s="44">
        <v>487.071</v>
      </c>
      <c r="AK47" s="44">
        <v>460.061</v>
      </c>
      <c r="AL47" s="44">
        <v>4739.016</v>
      </c>
      <c r="AM47" s="44">
        <v>4189.524</v>
      </c>
      <c r="AN47" s="44">
        <v>12540.833</v>
      </c>
      <c r="AO47" s="44">
        <v>21931.545</v>
      </c>
      <c r="AP47" s="44">
        <v>2414.113</v>
      </c>
      <c r="AQ47" s="44">
        <v>2257.646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</row>
    <row r="48" spans="1:190" ht="12">
      <c r="A48" s="121"/>
      <c r="B48" s="38" t="s">
        <v>102</v>
      </c>
      <c r="C48" s="29" t="s">
        <v>136</v>
      </c>
      <c r="D48" s="30">
        <v>662576.355</v>
      </c>
      <c r="E48" s="30">
        <v>514670.309</v>
      </c>
      <c r="F48" s="30">
        <v>8466.069</v>
      </c>
      <c r="G48" s="30">
        <v>6121.268</v>
      </c>
      <c r="H48" s="30">
        <v>4375.208</v>
      </c>
      <c r="I48" s="30">
        <v>3774.896</v>
      </c>
      <c r="J48" s="30">
        <v>210765.068</v>
      </c>
      <c r="K48" s="30">
        <v>153082.239</v>
      </c>
      <c r="L48" s="30">
        <v>155473.402</v>
      </c>
      <c r="M48" s="30">
        <v>110494.043</v>
      </c>
      <c r="N48" s="30">
        <v>15639.14</v>
      </c>
      <c r="O48" s="30">
        <v>13896.395</v>
      </c>
      <c r="P48" s="30">
        <v>9207.209</v>
      </c>
      <c r="Q48" s="30">
        <v>6787.768</v>
      </c>
      <c r="R48" s="30">
        <v>13228.597</v>
      </c>
      <c r="S48" s="30">
        <v>15912.318</v>
      </c>
      <c r="T48" s="30">
        <v>30145.587</v>
      </c>
      <c r="U48" s="30">
        <v>25756.114</v>
      </c>
      <c r="V48" s="30">
        <v>23033.705</v>
      </c>
      <c r="W48" s="30">
        <v>19289.623</v>
      </c>
      <c r="X48" s="30">
        <v>23527.571</v>
      </c>
      <c r="Y48" s="30">
        <v>10945.037</v>
      </c>
      <c r="Z48" s="30">
        <v>24213.233</v>
      </c>
      <c r="AA48" s="30">
        <v>25178.445</v>
      </c>
      <c r="AB48" s="30">
        <v>39457.412</v>
      </c>
      <c r="AC48" s="30">
        <v>26463.751</v>
      </c>
      <c r="AD48" s="30">
        <v>25575.004</v>
      </c>
      <c r="AE48" s="30">
        <v>18445.504</v>
      </c>
      <c r="AF48" s="30">
        <v>13126.532</v>
      </c>
      <c r="AG48" s="30">
        <v>11781.842</v>
      </c>
      <c r="AH48" s="30">
        <v>61666.203</v>
      </c>
      <c r="AI48" s="30">
        <v>62625.936</v>
      </c>
      <c r="AJ48" s="44">
        <v>536.904</v>
      </c>
      <c r="AK48" s="44">
        <v>711.381</v>
      </c>
      <c r="AL48" s="44">
        <v>452.001</v>
      </c>
      <c r="AM48" s="44">
        <v>454.882</v>
      </c>
      <c r="AN48" s="44">
        <v>3240.047</v>
      </c>
      <c r="AO48" s="44">
        <v>2758.249</v>
      </c>
      <c r="AP48" s="44">
        <v>447.463</v>
      </c>
      <c r="AQ48" s="44">
        <v>190.618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</row>
    <row r="49" spans="1:190" ht="12">
      <c r="A49" s="121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3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</row>
    <row r="50" spans="1:190" ht="12">
      <c r="A50" s="121"/>
      <c r="B50" s="38" t="s">
        <v>119</v>
      </c>
      <c r="C50" s="29" t="s">
        <v>137</v>
      </c>
      <c r="D50" s="30">
        <v>27206805.722</v>
      </c>
      <c r="E50" s="30">
        <v>24499070.578</v>
      </c>
      <c r="F50" s="30">
        <v>119995.486</v>
      </c>
      <c r="G50" s="30">
        <v>103324.287</v>
      </c>
      <c r="H50" s="30">
        <v>64542.633</v>
      </c>
      <c r="I50" s="30">
        <v>60886.936</v>
      </c>
      <c r="J50" s="30">
        <v>3484402.123</v>
      </c>
      <c r="K50" s="30">
        <v>3174980.138</v>
      </c>
      <c r="L50" s="30">
        <v>423004.547</v>
      </c>
      <c r="M50" s="30">
        <v>358968.559</v>
      </c>
      <c r="N50" s="30">
        <v>1360223.7</v>
      </c>
      <c r="O50" s="30">
        <v>1280547.325</v>
      </c>
      <c r="P50" s="30">
        <v>1179153.044</v>
      </c>
      <c r="Q50" s="30">
        <v>1072435.517</v>
      </c>
      <c r="R50" s="30">
        <v>2977545.977</v>
      </c>
      <c r="S50" s="30">
        <v>2681622.406</v>
      </c>
      <c r="T50" s="30">
        <v>6932659.897</v>
      </c>
      <c r="U50" s="30">
        <v>6235714.637</v>
      </c>
      <c r="V50" s="30">
        <v>656500.427</v>
      </c>
      <c r="W50" s="30">
        <v>515769.522</v>
      </c>
      <c r="X50" s="30">
        <v>730224.91</v>
      </c>
      <c r="Y50" s="30">
        <v>786510.448</v>
      </c>
      <c r="Z50" s="30">
        <v>5961539.076</v>
      </c>
      <c r="AA50" s="30">
        <v>5316557.64</v>
      </c>
      <c r="AB50" s="30">
        <v>1455217.898</v>
      </c>
      <c r="AC50" s="30">
        <v>1199897.742</v>
      </c>
      <c r="AD50" s="30">
        <v>1278701.597</v>
      </c>
      <c r="AE50" s="30">
        <v>1252834.395</v>
      </c>
      <c r="AF50" s="30">
        <v>172139.972</v>
      </c>
      <c r="AG50" s="30">
        <v>132224.134</v>
      </c>
      <c r="AH50" s="30">
        <v>3976.874</v>
      </c>
      <c r="AI50" s="30">
        <v>3791.379</v>
      </c>
      <c r="AJ50" s="44">
        <v>17126.279</v>
      </c>
      <c r="AK50" s="44">
        <v>14996.69</v>
      </c>
      <c r="AL50" s="44">
        <v>136656.932</v>
      </c>
      <c r="AM50" s="44">
        <v>88139.865</v>
      </c>
      <c r="AN50" s="44">
        <v>220379.489</v>
      </c>
      <c r="AO50" s="44">
        <v>189643.016</v>
      </c>
      <c r="AP50" s="44">
        <v>32814.861</v>
      </c>
      <c r="AQ50" s="44">
        <v>30225.942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</row>
    <row r="51" spans="1:190" ht="12">
      <c r="A51" s="121"/>
      <c r="B51" s="28" t="s">
        <v>27</v>
      </c>
      <c r="C51" s="29" t="s">
        <v>138</v>
      </c>
      <c r="D51" s="30">
        <v>21202110.038</v>
      </c>
      <c r="E51" s="30">
        <v>18236734.085</v>
      </c>
      <c r="F51" s="30">
        <v>113963.862</v>
      </c>
      <c r="G51" s="30">
        <v>81017.961</v>
      </c>
      <c r="H51" s="30">
        <v>57803.528</v>
      </c>
      <c r="I51" s="30">
        <v>51137.321</v>
      </c>
      <c r="J51" s="30">
        <v>3202528.236</v>
      </c>
      <c r="K51" s="30">
        <v>2794344.94</v>
      </c>
      <c r="L51" s="30">
        <v>373941.506</v>
      </c>
      <c r="M51" s="30">
        <v>312691.352</v>
      </c>
      <c r="N51" s="30">
        <v>192023.702</v>
      </c>
      <c r="O51" s="30">
        <v>175991.453</v>
      </c>
      <c r="P51" s="30">
        <v>973819.301</v>
      </c>
      <c r="Q51" s="30">
        <v>862633.507</v>
      </c>
      <c r="R51" s="30">
        <v>2639580.757</v>
      </c>
      <c r="S51" s="30">
        <v>2314695.217</v>
      </c>
      <c r="T51" s="30">
        <v>3619663.54</v>
      </c>
      <c r="U51" s="30">
        <v>2948852.083</v>
      </c>
      <c r="V51" s="30">
        <v>607762.064</v>
      </c>
      <c r="W51" s="30">
        <v>459916.29</v>
      </c>
      <c r="X51" s="30">
        <v>667266.958</v>
      </c>
      <c r="Y51" s="30">
        <v>716868.022</v>
      </c>
      <c r="Z51" s="30">
        <v>5871151.628</v>
      </c>
      <c r="AA51" s="30">
        <v>5004188.496</v>
      </c>
      <c r="AB51" s="30">
        <v>1307885.032</v>
      </c>
      <c r="AC51" s="30">
        <v>1041834.601</v>
      </c>
      <c r="AD51" s="30">
        <v>1061909.917</v>
      </c>
      <c r="AE51" s="30">
        <v>1101513.341</v>
      </c>
      <c r="AF51" s="30">
        <v>147339.21</v>
      </c>
      <c r="AG51" s="30">
        <v>102298.508</v>
      </c>
      <c r="AH51" s="30">
        <v>3965.559</v>
      </c>
      <c r="AI51" s="30">
        <v>3791.379</v>
      </c>
      <c r="AJ51" s="44">
        <v>12735.866</v>
      </c>
      <c r="AK51" s="44">
        <v>10207.662</v>
      </c>
      <c r="AL51" s="44">
        <v>123335.599</v>
      </c>
      <c r="AM51" s="44">
        <v>77548.703</v>
      </c>
      <c r="AN51" s="44">
        <v>199990.38</v>
      </c>
      <c r="AO51" s="44">
        <v>155318.868</v>
      </c>
      <c r="AP51" s="44">
        <v>25443.393</v>
      </c>
      <c r="AQ51" s="44">
        <v>21884.381</v>
      </c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</row>
    <row r="52" spans="1:190" ht="12">
      <c r="A52" s="121"/>
      <c r="B52" s="28" t="s">
        <v>102</v>
      </c>
      <c r="C52" s="29" t="s">
        <v>139</v>
      </c>
      <c r="D52" s="30">
        <v>5772692.743</v>
      </c>
      <c r="E52" s="30">
        <v>5837021.775</v>
      </c>
      <c r="F52" s="30">
        <v>5702.662</v>
      </c>
      <c r="G52" s="30">
        <v>21887.716</v>
      </c>
      <c r="H52" s="30">
        <v>3783.467</v>
      </c>
      <c r="I52" s="30">
        <v>6587.282</v>
      </c>
      <c r="J52" s="30">
        <v>235536.954</v>
      </c>
      <c r="K52" s="30">
        <v>312963.086</v>
      </c>
      <c r="L52" s="30">
        <v>48026.037</v>
      </c>
      <c r="M52" s="30">
        <v>45454.254</v>
      </c>
      <c r="N52" s="30">
        <v>1167977.673</v>
      </c>
      <c r="O52" s="30">
        <v>1104357.308</v>
      </c>
      <c r="P52" s="30">
        <v>197561.652</v>
      </c>
      <c r="Q52" s="30">
        <v>195337.826</v>
      </c>
      <c r="R52" s="30">
        <v>234472.872</v>
      </c>
      <c r="S52" s="30">
        <v>312020.471</v>
      </c>
      <c r="T52" s="30">
        <v>3309346.712</v>
      </c>
      <c r="U52" s="30">
        <v>3271105.188</v>
      </c>
      <c r="V52" s="30">
        <v>44213.971</v>
      </c>
      <c r="W52" s="30">
        <v>49417.411</v>
      </c>
      <c r="X52" s="30">
        <v>58575.866</v>
      </c>
      <c r="Y52" s="30">
        <v>61208.692</v>
      </c>
      <c r="Z52" s="30">
        <v>60850.759</v>
      </c>
      <c r="AA52" s="30">
        <v>107523.696</v>
      </c>
      <c r="AB52" s="30">
        <v>139469.271</v>
      </c>
      <c r="AC52" s="30">
        <v>143483.115</v>
      </c>
      <c r="AD52" s="30">
        <v>203664.961</v>
      </c>
      <c r="AE52" s="30">
        <v>122980.976</v>
      </c>
      <c r="AF52" s="30">
        <v>23990.244</v>
      </c>
      <c r="AG52" s="30">
        <v>29138.478</v>
      </c>
      <c r="AH52" s="30">
        <v>11.315</v>
      </c>
      <c r="AI52" s="30">
        <v>0</v>
      </c>
      <c r="AJ52" s="44">
        <v>4388.86</v>
      </c>
      <c r="AK52" s="44">
        <v>4605.546</v>
      </c>
      <c r="AL52" s="44">
        <v>11530.681</v>
      </c>
      <c r="AM52" s="44">
        <v>8971.376</v>
      </c>
      <c r="AN52" s="44">
        <v>16243.292</v>
      </c>
      <c r="AO52" s="44">
        <v>31735.952</v>
      </c>
      <c r="AP52" s="44">
        <v>7345.494</v>
      </c>
      <c r="AQ52" s="44">
        <v>8243.402</v>
      </c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</row>
    <row r="53" spans="1:43" ht="12">
      <c r="A53" s="121"/>
      <c r="B53" s="38" t="s">
        <v>104</v>
      </c>
      <c r="C53" s="29" t="s">
        <v>140</v>
      </c>
      <c r="D53" s="30">
        <v>232002.941</v>
      </c>
      <c r="E53" s="30">
        <v>425314.718</v>
      </c>
      <c r="F53" s="30">
        <v>328.962</v>
      </c>
      <c r="G53" s="30">
        <v>418.61</v>
      </c>
      <c r="H53" s="30">
        <v>2955.638</v>
      </c>
      <c r="I53" s="30">
        <v>3162.333</v>
      </c>
      <c r="J53" s="30">
        <v>46336.933</v>
      </c>
      <c r="K53" s="30">
        <v>67672.112</v>
      </c>
      <c r="L53" s="30">
        <v>1037.004</v>
      </c>
      <c r="M53" s="30">
        <v>822.953</v>
      </c>
      <c r="N53" s="30">
        <v>222.325</v>
      </c>
      <c r="O53" s="30">
        <v>198.564</v>
      </c>
      <c r="P53" s="30">
        <v>7772.091</v>
      </c>
      <c r="Q53" s="30">
        <v>14464.184</v>
      </c>
      <c r="R53" s="30">
        <v>103492.348</v>
      </c>
      <c r="S53" s="30">
        <v>54906.718</v>
      </c>
      <c r="T53" s="30">
        <v>3649.645</v>
      </c>
      <c r="U53" s="30">
        <v>15757.366</v>
      </c>
      <c r="V53" s="30">
        <v>4524.392</v>
      </c>
      <c r="W53" s="30">
        <v>6435.821</v>
      </c>
      <c r="X53" s="30">
        <v>4382.086</v>
      </c>
      <c r="Y53" s="30">
        <v>8433.734</v>
      </c>
      <c r="Z53" s="30">
        <v>29536.689</v>
      </c>
      <c r="AA53" s="30">
        <v>204845.448</v>
      </c>
      <c r="AB53" s="30">
        <v>7863.595</v>
      </c>
      <c r="AC53" s="30">
        <v>14580.026</v>
      </c>
      <c r="AD53" s="30">
        <v>13126.719</v>
      </c>
      <c r="AE53" s="30">
        <v>28340.078</v>
      </c>
      <c r="AF53" s="30">
        <v>810.518</v>
      </c>
      <c r="AG53" s="30">
        <v>787.148</v>
      </c>
      <c r="AH53" s="30">
        <v>0</v>
      </c>
      <c r="AI53" s="30">
        <v>0</v>
      </c>
      <c r="AJ53" s="48">
        <v>1.553</v>
      </c>
      <c r="AK53" s="48">
        <v>183.482</v>
      </c>
      <c r="AL53" s="48">
        <v>1790.652</v>
      </c>
      <c r="AM53" s="48">
        <v>1619.786</v>
      </c>
      <c r="AN53" s="48">
        <v>4145.817</v>
      </c>
      <c r="AO53" s="48">
        <v>2588.196</v>
      </c>
      <c r="AP53" s="48">
        <v>25.974</v>
      </c>
      <c r="AQ53" s="48">
        <v>98.159</v>
      </c>
    </row>
    <row r="54" spans="1:43" ht="12">
      <c r="A54" s="121"/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4"/>
    </row>
    <row r="55" spans="1:43" ht="12">
      <c r="A55" s="121"/>
      <c r="B55" s="38" t="s">
        <v>141</v>
      </c>
      <c r="C55" s="29" t="s">
        <v>142</v>
      </c>
      <c r="D55" s="30">
        <v>37412623.441</v>
      </c>
      <c r="E55" s="30">
        <v>31795918.209</v>
      </c>
      <c r="F55" s="30">
        <v>196684.895</v>
      </c>
      <c r="G55" s="30">
        <v>174431.531</v>
      </c>
      <c r="H55" s="30">
        <v>116440.393</v>
      </c>
      <c r="I55" s="30">
        <v>102998.193</v>
      </c>
      <c r="J55" s="30">
        <v>8983458.843</v>
      </c>
      <c r="K55" s="30">
        <v>7956022.143</v>
      </c>
      <c r="L55" s="30">
        <v>696826.391</v>
      </c>
      <c r="M55" s="30">
        <v>603383.463</v>
      </c>
      <c r="N55" s="30">
        <v>284375.026</v>
      </c>
      <c r="O55" s="30">
        <v>257466.802</v>
      </c>
      <c r="P55" s="30">
        <v>4674185.363</v>
      </c>
      <c r="Q55" s="30">
        <v>4065648.601</v>
      </c>
      <c r="R55" s="30">
        <v>8717418.935</v>
      </c>
      <c r="S55" s="30">
        <v>7484572.346</v>
      </c>
      <c r="T55" s="30">
        <v>1552665.456</v>
      </c>
      <c r="U55" s="30">
        <v>1333871.21</v>
      </c>
      <c r="V55" s="30">
        <v>606030.374</v>
      </c>
      <c r="W55" s="30">
        <v>501497.884</v>
      </c>
      <c r="X55" s="30">
        <v>1398436.68</v>
      </c>
      <c r="Y55" s="30">
        <v>1076276.842</v>
      </c>
      <c r="Z55" s="30">
        <v>5036562.824</v>
      </c>
      <c r="AA55" s="30">
        <v>3964818.558</v>
      </c>
      <c r="AB55" s="30">
        <v>1369495.253</v>
      </c>
      <c r="AC55" s="30">
        <v>1125013.158</v>
      </c>
      <c r="AD55" s="30">
        <v>2987300.936</v>
      </c>
      <c r="AE55" s="30">
        <v>2471415.204</v>
      </c>
      <c r="AF55" s="30">
        <v>363777.325</v>
      </c>
      <c r="AG55" s="30">
        <v>322546.177</v>
      </c>
      <c r="AH55" s="30">
        <v>4363.885</v>
      </c>
      <c r="AI55" s="30">
        <v>5401.432</v>
      </c>
      <c r="AJ55" s="48">
        <v>32993.95</v>
      </c>
      <c r="AK55" s="48">
        <v>27416.385</v>
      </c>
      <c r="AL55" s="48">
        <v>73247.73</v>
      </c>
      <c r="AM55" s="48">
        <v>57731.585</v>
      </c>
      <c r="AN55" s="48">
        <v>250760.245</v>
      </c>
      <c r="AO55" s="48">
        <v>208803.345</v>
      </c>
      <c r="AP55" s="48">
        <v>67598.937</v>
      </c>
      <c r="AQ55" s="48">
        <v>56603.35</v>
      </c>
    </row>
    <row r="56" spans="1:43" ht="12">
      <c r="A56" s="121"/>
      <c r="B56" s="38" t="s">
        <v>27</v>
      </c>
      <c r="C56" s="29" t="s">
        <v>143</v>
      </c>
      <c r="D56" s="30">
        <v>1329.262</v>
      </c>
      <c r="E56" s="30">
        <v>824.115</v>
      </c>
      <c r="F56" s="30">
        <v>0</v>
      </c>
      <c r="G56" s="30">
        <v>0</v>
      </c>
      <c r="H56" s="30">
        <v>0</v>
      </c>
      <c r="I56" s="30">
        <v>0</v>
      </c>
      <c r="J56" s="30">
        <v>66.534</v>
      </c>
      <c r="K56" s="30">
        <v>98.915</v>
      </c>
      <c r="L56" s="30">
        <v>0</v>
      </c>
      <c r="M56" s="30">
        <v>0</v>
      </c>
      <c r="N56" s="30">
        <v>0</v>
      </c>
      <c r="O56" s="30">
        <v>0</v>
      </c>
      <c r="P56" s="30">
        <v>1000</v>
      </c>
      <c r="Q56" s="30">
        <v>0</v>
      </c>
      <c r="R56" s="30">
        <v>138.215</v>
      </c>
      <c r="S56" s="30">
        <v>178.305</v>
      </c>
      <c r="T56" s="30">
        <v>0</v>
      </c>
      <c r="U56" s="30">
        <v>74.277</v>
      </c>
      <c r="V56" s="30">
        <v>116.167</v>
      </c>
      <c r="W56" s="30">
        <v>0</v>
      </c>
      <c r="X56" s="30">
        <v>8.346</v>
      </c>
      <c r="Y56" s="30">
        <v>8.346</v>
      </c>
      <c r="Z56" s="30">
        <v>0</v>
      </c>
      <c r="AA56" s="30">
        <v>464.27</v>
      </c>
      <c r="AB56" s="30">
        <v>0</v>
      </c>
      <c r="AC56" s="30">
        <v>0</v>
      </c>
      <c r="AD56" s="30">
        <v>0</v>
      </c>
      <c r="AE56" s="30">
        <v>0.002</v>
      </c>
      <c r="AF56" s="30">
        <v>0</v>
      </c>
      <c r="AG56" s="30">
        <v>0</v>
      </c>
      <c r="AH56" s="30">
        <v>0</v>
      </c>
      <c r="AI56" s="30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</row>
    <row r="57" spans="1:43" ht="12">
      <c r="A57" s="121"/>
      <c r="B57" s="38" t="s">
        <v>102</v>
      </c>
      <c r="C57" s="29" t="s">
        <v>144</v>
      </c>
      <c r="D57" s="30">
        <v>18834811.421</v>
      </c>
      <c r="E57" s="30">
        <v>13961156.596</v>
      </c>
      <c r="F57" s="30">
        <v>101714.643</v>
      </c>
      <c r="G57" s="30">
        <v>83992.649</v>
      </c>
      <c r="H57" s="30">
        <v>54082.213</v>
      </c>
      <c r="I57" s="30">
        <v>42648.337</v>
      </c>
      <c r="J57" s="30">
        <v>4293249.328</v>
      </c>
      <c r="K57" s="30">
        <v>3145107.341</v>
      </c>
      <c r="L57" s="30">
        <v>136653.836</v>
      </c>
      <c r="M57" s="30">
        <v>138782.387</v>
      </c>
      <c r="N57" s="30">
        <v>77443.946</v>
      </c>
      <c r="O57" s="30">
        <v>54502.367</v>
      </c>
      <c r="P57" s="30">
        <v>1889077.497</v>
      </c>
      <c r="Q57" s="30">
        <v>1442129.032</v>
      </c>
      <c r="R57" s="30">
        <v>3385153</v>
      </c>
      <c r="S57" s="30">
        <v>2451896.173</v>
      </c>
      <c r="T57" s="30">
        <v>684528.847</v>
      </c>
      <c r="U57" s="30">
        <v>501642.75</v>
      </c>
      <c r="V57" s="30">
        <v>329964.889</v>
      </c>
      <c r="W57" s="30">
        <v>239916.392</v>
      </c>
      <c r="X57" s="30">
        <v>611393.601</v>
      </c>
      <c r="Y57" s="30">
        <v>406078.413</v>
      </c>
      <c r="Z57" s="30">
        <v>4286355.22</v>
      </c>
      <c r="AA57" s="30">
        <v>3169780.105</v>
      </c>
      <c r="AB57" s="30">
        <v>956636.503</v>
      </c>
      <c r="AC57" s="30">
        <v>683686.84</v>
      </c>
      <c r="AD57" s="30">
        <v>1681653.323</v>
      </c>
      <c r="AE57" s="30">
        <v>1306686.655</v>
      </c>
      <c r="AF57" s="30">
        <v>151548.538</v>
      </c>
      <c r="AG57" s="30">
        <v>132495.744</v>
      </c>
      <c r="AH57" s="30">
        <v>659.656</v>
      </c>
      <c r="AI57" s="30">
        <v>973.701</v>
      </c>
      <c r="AJ57" s="48">
        <v>11866.9</v>
      </c>
      <c r="AK57" s="48">
        <v>9768.009</v>
      </c>
      <c r="AL57" s="48">
        <v>31410.788</v>
      </c>
      <c r="AM57" s="48">
        <v>20274.847</v>
      </c>
      <c r="AN57" s="48">
        <v>131665.251</v>
      </c>
      <c r="AO57" s="48">
        <v>114199.061</v>
      </c>
      <c r="AP57" s="48">
        <v>19753.442</v>
      </c>
      <c r="AQ57" s="48">
        <v>16595.793</v>
      </c>
    </row>
    <row r="58" spans="1:43" ht="12">
      <c r="A58" s="121"/>
      <c r="B58" s="38" t="s">
        <v>104</v>
      </c>
      <c r="C58" s="29" t="s">
        <v>145</v>
      </c>
      <c r="D58" s="30">
        <v>18576482.758</v>
      </c>
      <c r="E58" s="30">
        <v>17833937.498</v>
      </c>
      <c r="F58" s="30">
        <v>94970.252</v>
      </c>
      <c r="G58" s="30">
        <v>90438.882</v>
      </c>
      <c r="H58" s="30">
        <v>62358.18</v>
      </c>
      <c r="I58" s="30">
        <v>60349.856</v>
      </c>
      <c r="J58" s="30">
        <v>4690142.981</v>
      </c>
      <c r="K58" s="30">
        <v>4810815.887</v>
      </c>
      <c r="L58" s="30">
        <v>560172.555</v>
      </c>
      <c r="M58" s="30">
        <v>464601.076</v>
      </c>
      <c r="N58" s="30">
        <v>206931.08</v>
      </c>
      <c r="O58" s="30">
        <v>202964.435</v>
      </c>
      <c r="P58" s="30">
        <v>2784107.866</v>
      </c>
      <c r="Q58" s="30">
        <v>2623519.569</v>
      </c>
      <c r="R58" s="30">
        <v>5332127.72</v>
      </c>
      <c r="S58" s="30">
        <v>5032497.868</v>
      </c>
      <c r="T58" s="30">
        <v>868136.609</v>
      </c>
      <c r="U58" s="30">
        <v>832154.183</v>
      </c>
      <c r="V58" s="30">
        <v>275949.318</v>
      </c>
      <c r="W58" s="30">
        <v>261581.492</v>
      </c>
      <c r="X58" s="30">
        <v>787034.733</v>
      </c>
      <c r="Y58" s="30">
        <v>670190.083</v>
      </c>
      <c r="Z58" s="30">
        <v>750207.604</v>
      </c>
      <c r="AA58" s="30">
        <v>794574.183</v>
      </c>
      <c r="AB58" s="30">
        <v>412858.75</v>
      </c>
      <c r="AC58" s="30">
        <v>441326.318</v>
      </c>
      <c r="AD58" s="30">
        <v>1305647.613</v>
      </c>
      <c r="AE58" s="30">
        <v>1164728.547</v>
      </c>
      <c r="AF58" s="30">
        <v>212228.787</v>
      </c>
      <c r="AG58" s="30">
        <v>190050.433</v>
      </c>
      <c r="AH58" s="30">
        <v>3704.229</v>
      </c>
      <c r="AI58" s="30">
        <v>4427.731</v>
      </c>
      <c r="AJ58" s="48">
        <v>21127.05</v>
      </c>
      <c r="AK58" s="48">
        <v>17648.376</v>
      </c>
      <c r="AL58" s="48">
        <v>41836.942</v>
      </c>
      <c r="AM58" s="48">
        <v>37456.738</v>
      </c>
      <c r="AN58" s="48">
        <v>119094.994</v>
      </c>
      <c r="AO58" s="48">
        <v>94604.284</v>
      </c>
      <c r="AP58" s="48">
        <v>47845.495</v>
      </c>
      <c r="AQ58" s="48">
        <v>40007.557</v>
      </c>
    </row>
    <row r="59" spans="1:43" ht="12">
      <c r="A59" s="121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1"/>
    </row>
    <row r="60" spans="1:43" ht="12">
      <c r="A60" s="122"/>
      <c r="B60" s="38" t="s">
        <v>146</v>
      </c>
      <c r="C60" s="29" t="s">
        <v>147</v>
      </c>
      <c r="D60" s="30">
        <v>1103976.457</v>
      </c>
      <c r="E60" s="30">
        <v>1011764.021</v>
      </c>
      <c r="F60" s="30">
        <v>4181.428</v>
      </c>
      <c r="G60" s="30">
        <v>1769.206</v>
      </c>
      <c r="H60" s="30">
        <v>2946.181</v>
      </c>
      <c r="I60" s="30">
        <v>2332.557</v>
      </c>
      <c r="J60" s="30">
        <v>230136.495</v>
      </c>
      <c r="K60" s="30">
        <v>201971.205</v>
      </c>
      <c r="L60" s="30">
        <v>37812.336</v>
      </c>
      <c r="M60" s="30">
        <v>21878.112</v>
      </c>
      <c r="N60" s="30">
        <v>20042.196</v>
      </c>
      <c r="O60" s="30">
        <v>12562.301</v>
      </c>
      <c r="P60" s="30">
        <v>193108.365</v>
      </c>
      <c r="Q60" s="30">
        <v>234033.616</v>
      </c>
      <c r="R60" s="30">
        <v>171097.571</v>
      </c>
      <c r="S60" s="30">
        <v>177533.218</v>
      </c>
      <c r="T60" s="30">
        <v>92870.54</v>
      </c>
      <c r="U60" s="30">
        <v>74777.021</v>
      </c>
      <c r="V60" s="30">
        <v>8850.551</v>
      </c>
      <c r="W60" s="30">
        <v>7961.44</v>
      </c>
      <c r="X60" s="30">
        <v>89068.38</v>
      </c>
      <c r="Y60" s="30">
        <v>77057.899</v>
      </c>
      <c r="Z60" s="30">
        <v>71081.48</v>
      </c>
      <c r="AA60" s="30">
        <v>47193.847</v>
      </c>
      <c r="AB60" s="30">
        <v>40962.295</v>
      </c>
      <c r="AC60" s="30">
        <v>35157.623</v>
      </c>
      <c r="AD60" s="30">
        <v>107714.054</v>
      </c>
      <c r="AE60" s="30">
        <v>82668.919</v>
      </c>
      <c r="AF60" s="30">
        <v>19313.987</v>
      </c>
      <c r="AG60" s="30">
        <v>20646.577</v>
      </c>
      <c r="AH60" s="30">
        <v>533.614</v>
      </c>
      <c r="AI60" s="30">
        <v>760.932</v>
      </c>
      <c r="AJ60" s="48">
        <v>3797.303</v>
      </c>
      <c r="AK60" s="48">
        <v>3156.17</v>
      </c>
      <c r="AL60" s="48">
        <v>1057.458</v>
      </c>
      <c r="AM60" s="48">
        <v>872.365</v>
      </c>
      <c r="AN60" s="48">
        <v>7105.459</v>
      </c>
      <c r="AO60" s="48">
        <v>8180.828</v>
      </c>
      <c r="AP60" s="48">
        <v>2296.764</v>
      </c>
      <c r="AQ60" s="48">
        <v>1250.185</v>
      </c>
    </row>
    <row r="61" spans="1:35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4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4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4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</sheetData>
  <sheetProtection/>
  <mergeCells count="37">
    <mergeCell ref="A12:A31"/>
    <mergeCell ref="A34:A60"/>
    <mergeCell ref="A32:AQ33"/>
    <mergeCell ref="B35:AQ35"/>
    <mergeCell ref="B45:AQ45"/>
    <mergeCell ref="B49:AQ49"/>
    <mergeCell ref="B54:AQ54"/>
    <mergeCell ref="B59:AQ59"/>
    <mergeCell ref="B15:B17"/>
    <mergeCell ref="AL5:AM7"/>
    <mergeCell ref="AN5:AO7"/>
    <mergeCell ref="AP5:AQ7"/>
    <mergeCell ref="A9:C9"/>
    <mergeCell ref="B12:C12"/>
    <mergeCell ref="B34:C34"/>
    <mergeCell ref="A10:AQ11"/>
    <mergeCell ref="B13:AQ13"/>
    <mergeCell ref="B23:AQ23"/>
    <mergeCell ref="B30:AQ30"/>
    <mergeCell ref="Z5:AA7"/>
    <mergeCell ref="AB5:AC7"/>
    <mergeCell ref="AD5:AE7"/>
    <mergeCell ref="AF5:AG7"/>
    <mergeCell ref="AH5:AI7"/>
    <mergeCell ref="AJ5:AK7"/>
    <mergeCell ref="N5:O7"/>
    <mergeCell ref="P5:Q7"/>
    <mergeCell ref="R5:S7"/>
    <mergeCell ref="T5:U7"/>
    <mergeCell ref="V5:W7"/>
    <mergeCell ref="X5:Y7"/>
    <mergeCell ref="A5:C8"/>
    <mergeCell ref="D5:E7"/>
    <mergeCell ref="F5:G7"/>
    <mergeCell ref="H5:I7"/>
    <mergeCell ref="J5:K7"/>
    <mergeCell ref="L5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55">
      <selection activeCell="A5" sqref="A5:Q9"/>
    </sheetView>
  </sheetViews>
  <sheetFormatPr defaultColWidth="9.140625" defaultRowHeight="15"/>
  <cols>
    <col min="1" max="1" width="3.7109375" style="0" customWidth="1"/>
    <col min="2" max="2" width="25.7109375" style="0" customWidth="1"/>
    <col min="3" max="3" width="5.7109375" style="0" customWidth="1"/>
    <col min="4" max="4" width="7.7109375" style="0" customWidth="1"/>
    <col min="5" max="5" width="7.421875" style="0" bestFit="1" customWidth="1"/>
    <col min="6" max="6" width="7.7109375" style="0" customWidth="1"/>
    <col min="7" max="7" width="10.7109375" style="0" customWidth="1"/>
    <col min="8" max="8" width="7.57421875" style="0" bestFit="1" customWidth="1"/>
    <col min="9" max="9" width="9.00390625" style="0" bestFit="1" customWidth="1"/>
    <col min="10" max="10" width="7.28125" style="0" bestFit="1" customWidth="1"/>
    <col min="11" max="11" width="6.57421875" style="0" bestFit="1" customWidth="1"/>
    <col min="12" max="12" width="10.7109375" style="0" customWidth="1"/>
    <col min="13" max="13" width="11.57421875" style="0" bestFit="1" customWidth="1"/>
    <col min="14" max="14" width="12.421875" style="0" bestFit="1" customWidth="1"/>
    <col min="15" max="15" width="10.7109375" style="0" customWidth="1"/>
    <col min="16" max="16" width="11.28125" style="0" bestFit="1" customWidth="1"/>
    <col min="17" max="17" width="12.140625" style="0" bestFit="1" customWidth="1"/>
  </cols>
  <sheetData>
    <row r="1" spans="1:15" ht="14.25">
      <c r="A1" s="1" t="s">
        <v>206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6" ht="14.25">
      <c r="A2" s="1" t="s">
        <v>450</v>
      </c>
      <c r="B2" s="1"/>
      <c r="C2" s="1"/>
      <c r="D2" s="1"/>
      <c r="E2" s="1"/>
      <c r="F2" s="1"/>
    </row>
    <row r="3" spans="1:17" ht="14.25">
      <c r="A3" s="26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4.25">
      <c r="A4" s="25"/>
      <c r="B4" s="25"/>
      <c r="C4" s="25"/>
      <c r="D4" s="25" t="s">
        <v>151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52" t="s">
        <v>152</v>
      </c>
    </row>
    <row r="5" spans="1:17" ht="22.5" customHeight="1">
      <c r="A5" s="198" t="s">
        <v>153</v>
      </c>
      <c r="B5" s="199"/>
      <c r="C5" s="200" t="s">
        <v>154</v>
      </c>
      <c r="D5" s="201" t="s">
        <v>155</v>
      </c>
      <c r="E5" s="201" t="s">
        <v>156</v>
      </c>
      <c r="F5" s="201" t="s">
        <v>157</v>
      </c>
      <c r="G5" s="201" t="s">
        <v>158</v>
      </c>
      <c r="H5" s="201" t="s">
        <v>159</v>
      </c>
      <c r="I5" s="201" t="s">
        <v>160</v>
      </c>
      <c r="J5" s="201" t="s">
        <v>161</v>
      </c>
      <c r="K5" s="202" t="s">
        <v>162</v>
      </c>
      <c r="L5" s="201" t="s">
        <v>163</v>
      </c>
      <c r="M5" s="201" t="s">
        <v>164</v>
      </c>
      <c r="N5" s="203" t="s">
        <v>165</v>
      </c>
      <c r="O5" s="200" t="s">
        <v>166</v>
      </c>
      <c r="P5" s="201" t="s">
        <v>167</v>
      </c>
      <c r="Q5" s="201" t="s">
        <v>168</v>
      </c>
    </row>
    <row r="6" spans="1:17" ht="14.25">
      <c r="A6" s="204"/>
      <c r="B6" s="205"/>
      <c r="C6" s="206"/>
      <c r="D6" s="206"/>
      <c r="E6" s="206"/>
      <c r="F6" s="206"/>
      <c r="G6" s="206"/>
      <c r="H6" s="206"/>
      <c r="I6" s="206"/>
      <c r="J6" s="206"/>
      <c r="K6" s="204"/>
      <c r="L6" s="206"/>
      <c r="M6" s="206"/>
      <c r="N6" s="205"/>
      <c r="O6" s="206"/>
      <c r="P6" s="206"/>
      <c r="Q6" s="206"/>
    </row>
    <row r="7" spans="1:17" ht="14.25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4"/>
      <c r="L7" s="206"/>
      <c r="M7" s="206"/>
      <c r="N7" s="205"/>
      <c r="O7" s="206"/>
      <c r="P7" s="206"/>
      <c r="Q7" s="206"/>
    </row>
    <row r="8" spans="1:17" ht="14.25">
      <c r="A8" s="204"/>
      <c r="B8" s="205"/>
      <c r="C8" s="206"/>
      <c r="D8" s="206"/>
      <c r="E8" s="206"/>
      <c r="F8" s="206"/>
      <c r="G8" s="206"/>
      <c r="H8" s="206"/>
      <c r="I8" s="206"/>
      <c r="J8" s="206"/>
      <c r="K8" s="204"/>
      <c r="L8" s="206"/>
      <c r="M8" s="206"/>
      <c r="N8" s="205"/>
      <c r="O8" s="206"/>
      <c r="P8" s="206"/>
      <c r="Q8" s="206"/>
    </row>
    <row r="9" spans="1:17" ht="14.25">
      <c r="A9" s="207"/>
      <c r="B9" s="208"/>
      <c r="C9" s="209"/>
      <c r="D9" s="209"/>
      <c r="E9" s="209"/>
      <c r="F9" s="209"/>
      <c r="G9" s="209"/>
      <c r="H9" s="209"/>
      <c r="I9" s="209"/>
      <c r="J9" s="209"/>
      <c r="K9" s="207"/>
      <c r="L9" s="209"/>
      <c r="M9" s="209"/>
      <c r="N9" s="208"/>
      <c r="O9" s="209"/>
      <c r="P9" s="209"/>
      <c r="Q9" s="209"/>
    </row>
    <row r="10" spans="1:17" ht="14.25">
      <c r="A10" s="132" t="s">
        <v>169</v>
      </c>
      <c r="B10" s="133" t="s">
        <v>328</v>
      </c>
      <c r="C10" s="38">
        <v>2008</v>
      </c>
      <c r="D10" s="30">
        <v>0.7</v>
      </c>
      <c r="E10" s="30">
        <v>0.8</v>
      </c>
      <c r="F10" s="30">
        <v>0.5</v>
      </c>
      <c r="G10" s="30">
        <v>0.3</v>
      </c>
      <c r="H10" s="30">
        <v>0.5</v>
      </c>
      <c r="I10" s="30">
        <v>0.6</v>
      </c>
      <c r="J10" s="30">
        <v>0.4</v>
      </c>
      <c r="K10" s="30">
        <v>1.3</v>
      </c>
      <c r="L10" s="30">
        <v>0.6</v>
      </c>
      <c r="M10" s="30">
        <v>0.6</v>
      </c>
      <c r="N10" s="30">
        <v>0.6</v>
      </c>
      <c r="O10" s="30">
        <v>0.7</v>
      </c>
      <c r="P10" s="30">
        <v>0.4</v>
      </c>
      <c r="Q10" s="54">
        <v>0.5</v>
      </c>
    </row>
    <row r="11" spans="1:17" ht="14.25">
      <c r="A11" s="132"/>
      <c r="B11" s="134"/>
      <c r="C11" s="38">
        <v>2007</v>
      </c>
      <c r="D11" s="30"/>
      <c r="E11" s="30">
        <v>0.8</v>
      </c>
      <c r="F11" s="30">
        <v>0.5</v>
      </c>
      <c r="G11" s="30">
        <v>0.3</v>
      </c>
      <c r="H11" s="30">
        <v>0.5</v>
      </c>
      <c r="I11" s="30">
        <v>0.7</v>
      </c>
      <c r="J11" s="30">
        <v>0.7</v>
      </c>
      <c r="K11" s="30">
        <v>1.9</v>
      </c>
      <c r="L11" s="30">
        <v>0.6</v>
      </c>
      <c r="M11" s="30">
        <v>0.6</v>
      </c>
      <c r="N11" s="30">
        <v>0.6</v>
      </c>
      <c r="O11" s="30">
        <v>0.8</v>
      </c>
      <c r="P11" s="30">
        <v>0.4</v>
      </c>
      <c r="Q11" s="54">
        <v>0.5</v>
      </c>
    </row>
    <row r="12" spans="1:17" ht="14.2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14.25">
      <c r="A13" s="135" t="s">
        <v>171</v>
      </c>
      <c r="B13" s="136" t="s">
        <v>172</v>
      </c>
      <c r="C13" s="38">
        <v>2008</v>
      </c>
      <c r="D13" s="30">
        <v>0.1</v>
      </c>
      <c r="E13" s="30">
        <v>0.6</v>
      </c>
      <c r="F13" s="30">
        <v>0.4</v>
      </c>
      <c r="G13" s="30">
        <v>0.1</v>
      </c>
      <c r="H13" s="30">
        <v>0.4</v>
      </c>
      <c r="I13" s="30">
        <v>0.8</v>
      </c>
      <c r="J13" s="30">
        <v>0.2</v>
      </c>
      <c r="K13" s="30">
        <v>0.7</v>
      </c>
      <c r="L13" s="30">
        <v>0.5</v>
      </c>
      <c r="M13" s="30">
        <v>0.6</v>
      </c>
      <c r="N13" s="30">
        <v>0.3</v>
      </c>
      <c r="O13" s="30">
        <v>0.7</v>
      </c>
      <c r="P13" s="30">
        <v>0.2</v>
      </c>
      <c r="Q13" s="54">
        <v>0.3</v>
      </c>
    </row>
    <row r="14" spans="1:17" ht="14.25">
      <c r="A14" s="135"/>
      <c r="B14" s="134"/>
      <c r="C14" s="38">
        <v>2007</v>
      </c>
      <c r="D14" s="30"/>
      <c r="E14" s="30">
        <v>0.7</v>
      </c>
      <c r="F14" s="30">
        <v>0.4</v>
      </c>
      <c r="G14" s="30">
        <v>0.1</v>
      </c>
      <c r="H14" s="30">
        <v>0.4</v>
      </c>
      <c r="I14" s="30">
        <v>0.9</v>
      </c>
      <c r="J14" s="30">
        <v>0.4</v>
      </c>
      <c r="K14" s="30">
        <v>0.5</v>
      </c>
      <c r="L14" s="30">
        <v>0.5</v>
      </c>
      <c r="M14" s="30">
        <v>0.6</v>
      </c>
      <c r="N14" s="30">
        <v>0.3</v>
      </c>
      <c r="O14" s="30">
        <v>0.7</v>
      </c>
      <c r="P14" s="30">
        <v>0.2</v>
      </c>
      <c r="Q14" s="54">
        <v>0.3</v>
      </c>
    </row>
    <row r="15" spans="1:17" ht="14.2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</row>
    <row r="16" spans="1:17" ht="14.25">
      <c r="A16" s="132" t="s">
        <v>173</v>
      </c>
      <c r="B16" s="137" t="s">
        <v>174</v>
      </c>
      <c r="C16" s="38">
        <v>2008</v>
      </c>
      <c r="D16" s="30">
        <v>12.8</v>
      </c>
      <c r="E16" s="30">
        <v>38.8</v>
      </c>
      <c r="F16" s="30">
        <v>29.3</v>
      </c>
      <c r="G16" s="30">
        <v>62.9</v>
      </c>
      <c r="H16" s="30">
        <v>29.2</v>
      </c>
      <c r="I16" s="30">
        <v>35.2</v>
      </c>
      <c r="J16" s="30">
        <v>26</v>
      </c>
      <c r="K16" s="30">
        <v>16.8</v>
      </c>
      <c r="L16" s="30">
        <v>22.5</v>
      </c>
      <c r="M16" s="30">
        <v>20.1</v>
      </c>
      <c r="N16" s="30">
        <v>26.4</v>
      </c>
      <c r="O16" s="30">
        <v>27.2</v>
      </c>
      <c r="P16" s="30">
        <v>12.8</v>
      </c>
      <c r="Q16" s="54">
        <v>24</v>
      </c>
    </row>
    <row r="17" spans="1:17" ht="14.25">
      <c r="A17" s="132"/>
      <c r="B17" s="137"/>
      <c r="C17" s="38">
        <v>2007</v>
      </c>
      <c r="D17" s="30"/>
      <c r="E17" s="30">
        <v>40.1</v>
      </c>
      <c r="F17" s="30">
        <v>31.4</v>
      </c>
      <c r="G17" s="30">
        <v>67.9</v>
      </c>
      <c r="H17" s="30">
        <v>31.6</v>
      </c>
      <c r="I17" s="30">
        <v>37.2</v>
      </c>
      <c r="J17" s="30">
        <v>27</v>
      </c>
      <c r="K17" s="30">
        <v>23.6</v>
      </c>
      <c r="L17" s="30">
        <v>23.1</v>
      </c>
      <c r="M17" s="30">
        <v>20.9</v>
      </c>
      <c r="N17" s="30">
        <v>26.7</v>
      </c>
      <c r="O17" s="30">
        <v>27.5</v>
      </c>
      <c r="P17" s="30">
        <v>13</v>
      </c>
      <c r="Q17" s="54">
        <v>25</v>
      </c>
    </row>
    <row r="18" spans="1:17" ht="14.2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14.25">
      <c r="A19" s="132" t="s">
        <v>175</v>
      </c>
      <c r="B19" s="138" t="s">
        <v>176</v>
      </c>
      <c r="C19" s="38">
        <v>2008</v>
      </c>
      <c r="D19" s="30">
        <v>0.4</v>
      </c>
      <c r="E19" s="30">
        <v>1.4</v>
      </c>
      <c r="F19" s="30">
        <v>3.4</v>
      </c>
      <c r="G19" s="30">
        <v>1</v>
      </c>
      <c r="H19" s="30">
        <v>3.3</v>
      </c>
      <c r="I19" s="30">
        <v>3.5</v>
      </c>
      <c r="J19" s="30">
        <v>3.2</v>
      </c>
      <c r="K19" s="30">
        <v>0.1</v>
      </c>
      <c r="L19" s="30">
        <v>4.7</v>
      </c>
      <c r="M19" s="30">
        <v>6.2</v>
      </c>
      <c r="N19" s="30">
        <v>2.3</v>
      </c>
      <c r="O19" s="30">
        <v>9.6</v>
      </c>
      <c r="P19" s="30">
        <v>1.6</v>
      </c>
      <c r="Q19" s="54">
        <v>1.9</v>
      </c>
    </row>
    <row r="20" spans="1:17" ht="14.25">
      <c r="A20" s="132"/>
      <c r="B20" s="137"/>
      <c r="C20" s="38">
        <v>2007</v>
      </c>
      <c r="D20" s="30"/>
      <c r="E20" s="30">
        <v>1.5</v>
      </c>
      <c r="F20" s="30">
        <v>3.1</v>
      </c>
      <c r="G20" s="30">
        <v>1.1</v>
      </c>
      <c r="H20" s="30">
        <v>3.2</v>
      </c>
      <c r="I20" s="30">
        <v>3.3</v>
      </c>
      <c r="J20" s="30">
        <v>2.8</v>
      </c>
      <c r="K20" s="30">
        <v>0.5</v>
      </c>
      <c r="L20" s="30">
        <v>4.6</v>
      </c>
      <c r="M20" s="30">
        <v>6.3</v>
      </c>
      <c r="N20" s="30">
        <v>2.1</v>
      </c>
      <c r="O20" s="30">
        <v>9.2</v>
      </c>
      <c r="P20" s="30">
        <v>1.5</v>
      </c>
      <c r="Q20" s="54">
        <v>1.9</v>
      </c>
    </row>
    <row r="21" spans="1:17" ht="14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ht="14.25">
      <c r="A22" s="132" t="s">
        <v>177</v>
      </c>
      <c r="B22" s="133" t="s">
        <v>178</v>
      </c>
      <c r="C22" s="38">
        <v>2008</v>
      </c>
      <c r="D22" s="30">
        <v>0.5</v>
      </c>
      <c r="E22" s="30">
        <v>1.7</v>
      </c>
      <c r="F22" s="30">
        <v>1.1</v>
      </c>
      <c r="G22" s="30">
        <v>0.4</v>
      </c>
      <c r="H22" s="30">
        <v>1.1</v>
      </c>
      <c r="I22" s="30">
        <v>1.7</v>
      </c>
      <c r="J22" s="30">
        <v>0.7</v>
      </c>
      <c r="K22" s="30">
        <v>0.4</v>
      </c>
      <c r="L22" s="30">
        <v>2.2</v>
      </c>
      <c r="M22" s="30">
        <v>2.9</v>
      </c>
      <c r="N22" s="30">
        <v>0.9</v>
      </c>
      <c r="O22" s="30">
        <v>1.3</v>
      </c>
      <c r="P22" s="30">
        <v>5</v>
      </c>
      <c r="Q22" s="54">
        <v>0.7</v>
      </c>
    </row>
    <row r="23" spans="1:17" ht="14.25">
      <c r="A23" s="132"/>
      <c r="B23" s="134"/>
      <c r="C23" s="38">
        <v>2007</v>
      </c>
      <c r="D23" s="30"/>
      <c r="E23" s="30">
        <v>1.7</v>
      </c>
      <c r="F23" s="30">
        <v>1.1</v>
      </c>
      <c r="G23" s="30">
        <v>0.4</v>
      </c>
      <c r="H23" s="30">
        <v>1.1</v>
      </c>
      <c r="I23" s="30">
        <v>1.8</v>
      </c>
      <c r="J23" s="30">
        <v>0.8</v>
      </c>
      <c r="K23" s="30">
        <v>0.3</v>
      </c>
      <c r="L23" s="30">
        <v>2.2</v>
      </c>
      <c r="M23" s="30">
        <v>3.1</v>
      </c>
      <c r="N23" s="30">
        <v>0.9</v>
      </c>
      <c r="O23" s="30">
        <v>1.3</v>
      </c>
      <c r="P23" s="30">
        <v>5.2</v>
      </c>
      <c r="Q23" s="54">
        <v>0.8</v>
      </c>
    </row>
    <row r="24" spans="1:17" ht="14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ht="14.25">
      <c r="A25" s="132" t="s">
        <v>179</v>
      </c>
      <c r="B25" s="136" t="s">
        <v>180</v>
      </c>
      <c r="C25" s="38">
        <v>2008</v>
      </c>
      <c r="D25" s="30">
        <v>13</v>
      </c>
      <c r="E25" s="30">
        <v>11.1</v>
      </c>
      <c r="F25" s="30">
        <v>9</v>
      </c>
      <c r="G25" s="30">
        <v>1.6</v>
      </c>
      <c r="H25" s="30">
        <v>8.9</v>
      </c>
      <c r="I25" s="30">
        <v>8.7</v>
      </c>
      <c r="J25" s="30">
        <v>6.5</v>
      </c>
      <c r="K25" s="30">
        <v>3.9</v>
      </c>
      <c r="L25" s="30">
        <v>7.2</v>
      </c>
      <c r="M25" s="30">
        <v>3.7</v>
      </c>
      <c r="N25" s="30">
        <v>12.8</v>
      </c>
      <c r="O25" s="30">
        <v>3.8</v>
      </c>
      <c r="P25" s="30">
        <v>4.3</v>
      </c>
      <c r="Q25" s="54">
        <v>12.5</v>
      </c>
    </row>
    <row r="26" spans="1:17" ht="14.25">
      <c r="A26" s="132"/>
      <c r="B26" s="134"/>
      <c r="C26" s="38">
        <v>2007</v>
      </c>
      <c r="D26" s="30"/>
      <c r="E26" s="30">
        <v>10.8</v>
      </c>
      <c r="F26" s="30">
        <v>9.3</v>
      </c>
      <c r="G26" s="30">
        <v>1.6</v>
      </c>
      <c r="H26" s="30">
        <v>9.5</v>
      </c>
      <c r="I26" s="30">
        <v>8.6</v>
      </c>
      <c r="J26" s="30">
        <v>5.6</v>
      </c>
      <c r="K26" s="30">
        <v>6.8</v>
      </c>
      <c r="L26" s="30">
        <v>7.2</v>
      </c>
      <c r="M26" s="30">
        <v>3.9</v>
      </c>
      <c r="N26" s="30">
        <v>12.1</v>
      </c>
      <c r="O26" s="30">
        <v>3.8</v>
      </c>
      <c r="P26" s="30">
        <v>4.4</v>
      </c>
      <c r="Q26" s="54">
        <v>12.8</v>
      </c>
    </row>
    <row r="27" spans="1:17" ht="14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7" ht="14.25">
      <c r="A28" s="132" t="s">
        <v>181</v>
      </c>
      <c r="B28" s="133" t="s">
        <v>182</v>
      </c>
      <c r="C28" s="38">
        <v>2008</v>
      </c>
      <c r="D28" s="30">
        <v>25.9</v>
      </c>
      <c r="E28" s="30">
        <v>17.7</v>
      </c>
      <c r="F28" s="30">
        <v>35</v>
      </c>
      <c r="G28" s="30">
        <v>21.1</v>
      </c>
      <c r="H28" s="30">
        <v>35.2</v>
      </c>
      <c r="I28" s="30">
        <v>18.9</v>
      </c>
      <c r="J28" s="30">
        <v>21.1</v>
      </c>
      <c r="K28" s="30">
        <v>15.6</v>
      </c>
      <c r="L28" s="30">
        <v>17.5</v>
      </c>
      <c r="M28" s="30">
        <v>13.3</v>
      </c>
      <c r="N28" s="30">
        <v>24.3</v>
      </c>
      <c r="O28" s="30">
        <v>17.1</v>
      </c>
      <c r="P28" s="30">
        <v>11</v>
      </c>
      <c r="Q28" s="54">
        <v>23.3</v>
      </c>
    </row>
    <row r="29" spans="1:17" ht="14.25">
      <c r="A29" s="132"/>
      <c r="B29" s="134"/>
      <c r="C29" s="38">
        <v>2007</v>
      </c>
      <c r="D29" s="30"/>
      <c r="E29" s="30">
        <v>17.3</v>
      </c>
      <c r="F29" s="30">
        <v>32.9</v>
      </c>
      <c r="G29" s="30">
        <v>16.9</v>
      </c>
      <c r="H29" s="30">
        <v>33.6</v>
      </c>
      <c r="I29" s="30">
        <v>18</v>
      </c>
      <c r="J29" s="30">
        <v>20.7</v>
      </c>
      <c r="K29" s="30">
        <v>22.4</v>
      </c>
      <c r="L29" s="30">
        <v>17.1</v>
      </c>
      <c r="M29" s="30">
        <v>12.7</v>
      </c>
      <c r="N29" s="30">
        <v>23.8</v>
      </c>
      <c r="O29" s="30">
        <v>16</v>
      </c>
      <c r="P29" s="30">
        <v>10.9</v>
      </c>
      <c r="Q29" s="54">
        <v>23.5</v>
      </c>
    </row>
    <row r="30" spans="1:17" ht="14.2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</row>
    <row r="31" spans="1:17" ht="14.25">
      <c r="A31" s="132" t="s">
        <v>183</v>
      </c>
      <c r="B31" s="136" t="s">
        <v>184</v>
      </c>
      <c r="C31" s="38">
        <v>2008</v>
      </c>
      <c r="D31" s="30">
        <v>4.3</v>
      </c>
      <c r="E31" s="30">
        <v>7.3</v>
      </c>
      <c r="F31" s="30">
        <v>4.6</v>
      </c>
      <c r="G31" s="30">
        <v>6.4</v>
      </c>
      <c r="H31" s="30">
        <v>4.6</v>
      </c>
      <c r="I31" s="30">
        <v>7.3</v>
      </c>
      <c r="J31" s="30">
        <v>4.7</v>
      </c>
      <c r="K31" s="30">
        <v>2.8</v>
      </c>
      <c r="L31" s="30">
        <v>10.1</v>
      </c>
      <c r="M31" s="30">
        <v>14.3</v>
      </c>
      <c r="N31" s="30">
        <v>3.5</v>
      </c>
      <c r="O31" s="30">
        <v>5.2</v>
      </c>
      <c r="P31" s="30">
        <v>25.5</v>
      </c>
      <c r="Q31" s="54">
        <v>4.1</v>
      </c>
    </row>
    <row r="32" spans="1:17" ht="14.25">
      <c r="A32" s="132"/>
      <c r="B32" s="134"/>
      <c r="C32" s="38">
        <v>2007</v>
      </c>
      <c r="D32" s="30"/>
      <c r="E32" s="30">
        <v>7.2</v>
      </c>
      <c r="F32" s="30">
        <v>4.3</v>
      </c>
      <c r="G32" s="30">
        <v>5.4</v>
      </c>
      <c r="H32" s="30">
        <v>4.2</v>
      </c>
      <c r="I32" s="30">
        <v>7.1</v>
      </c>
      <c r="J32" s="30">
        <v>5.1</v>
      </c>
      <c r="K32" s="30">
        <v>3.3</v>
      </c>
      <c r="L32" s="30">
        <v>10.2</v>
      </c>
      <c r="M32" s="30">
        <v>14.7</v>
      </c>
      <c r="N32" s="30">
        <v>3.3</v>
      </c>
      <c r="O32" s="30">
        <v>5.3</v>
      </c>
      <c r="P32" s="30">
        <v>25.5</v>
      </c>
      <c r="Q32" s="54">
        <v>4.2</v>
      </c>
    </row>
    <row r="33" spans="1:17" ht="14.2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ht="14.25">
      <c r="A34" s="132" t="s">
        <v>185</v>
      </c>
      <c r="B34" s="136" t="s">
        <v>186</v>
      </c>
      <c r="C34" s="38">
        <v>2008</v>
      </c>
      <c r="D34" s="30">
        <v>4.5</v>
      </c>
      <c r="E34" s="30">
        <v>3.4</v>
      </c>
      <c r="F34" s="30">
        <v>1.3</v>
      </c>
      <c r="G34" s="30">
        <v>0.2</v>
      </c>
      <c r="H34" s="30">
        <v>1.4</v>
      </c>
      <c r="I34" s="30">
        <v>2.3</v>
      </c>
      <c r="J34" s="30">
        <v>1.1</v>
      </c>
      <c r="K34" s="30">
        <v>3.8</v>
      </c>
      <c r="L34" s="30">
        <v>2.2</v>
      </c>
      <c r="M34" s="30">
        <v>3</v>
      </c>
      <c r="N34" s="30">
        <v>1</v>
      </c>
      <c r="O34" s="30">
        <v>2.7</v>
      </c>
      <c r="P34" s="30">
        <v>2.4</v>
      </c>
      <c r="Q34" s="54">
        <v>1.6</v>
      </c>
    </row>
    <row r="35" spans="1:17" ht="14.25">
      <c r="A35" s="132"/>
      <c r="B35" s="134"/>
      <c r="C35" s="38">
        <v>2007</v>
      </c>
      <c r="D35" s="30"/>
      <c r="E35" s="30">
        <v>3.3</v>
      </c>
      <c r="F35" s="30">
        <v>1.3</v>
      </c>
      <c r="G35" s="30">
        <v>0.2</v>
      </c>
      <c r="H35" s="30">
        <v>1.3</v>
      </c>
      <c r="I35" s="30">
        <v>2.2</v>
      </c>
      <c r="J35" s="30">
        <v>1.1</v>
      </c>
      <c r="K35" s="30">
        <v>4.9</v>
      </c>
      <c r="L35" s="30">
        <v>2.2</v>
      </c>
      <c r="M35" s="30">
        <v>3</v>
      </c>
      <c r="N35" s="30">
        <v>1</v>
      </c>
      <c r="O35" s="30">
        <v>2.7</v>
      </c>
      <c r="P35" s="30">
        <v>2.1</v>
      </c>
      <c r="Q35" s="54">
        <v>1.6</v>
      </c>
    </row>
    <row r="36" spans="1:17" ht="14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ht="14.25">
      <c r="A37" s="132" t="s">
        <v>187</v>
      </c>
      <c r="B37" s="133" t="s">
        <v>188</v>
      </c>
      <c r="C37" s="38">
        <v>2008</v>
      </c>
      <c r="D37" s="30">
        <v>5</v>
      </c>
      <c r="E37" s="30">
        <v>3.5</v>
      </c>
      <c r="F37" s="30">
        <v>3.8</v>
      </c>
      <c r="G37" s="30">
        <v>1.6</v>
      </c>
      <c r="H37" s="30">
        <v>3.6</v>
      </c>
      <c r="I37" s="30">
        <v>6.3</v>
      </c>
      <c r="J37" s="30">
        <v>9.4</v>
      </c>
      <c r="K37" s="30">
        <v>5.9</v>
      </c>
      <c r="L37" s="30">
        <v>4.2</v>
      </c>
      <c r="M37" s="30">
        <v>4.7</v>
      </c>
      <c r="N37" s="30">
        <v>3.3</v>
      </c>
      <c r="O37" s="30">
        <v>5.7</v>
      </c>
      <c r="P37" s="30">
        <v>2.7</v>
      </c>
      <c r="Q37" s="54">
        <v>3.7</v>
      </c>
    </row>
    <row r="38" spans="1:17" ht="14.25">
      <c r="A38" s="132"/>
      <c r="B38" s="134"/>
      <c r="C38" s="38">
        <v>2007</v>
      </c>
      <c r="D38" s="30"/>
      <c r="E38" s="30">
        <v>3.4</v>
      </c>
      <c r="F38" s="30">
        <v>3.8</v>
      </c>
      <c r="G38" s="30">
        <v>1.6</v>
      </c>
      <c r="H38" s="30">
        <v>3.6</v>
      </c>
      <c r="I38" s="30">
        <v>6.4</v>
      </c>
      <c r="J38" s="30">
        <v>6.9</v>
      </c>
      <c r="K38" s="30">
        <v>11.4</v>
      </c>
      <c r="L38" s="30">
        <v>4.1</v>
      </c>
      <c r="M38" s="30">
        <v>4.8</v>
      </c>
      <c r="N38" s="30">
        <v>3.1</v>
      </c>
      <c r="O38" s="30">
        <v>5.4</v>
      </c>
      <c r="P38" s="30">
        <v>3.2</v>
      </c>
      <c r="Q38" s="54">
        <v>3.4</v>
      </c>
    </row>
    <row r="39" spans="1:17" ht="14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ht="14.25">
      <c r="A40" s="132" t="s">
        <v>189</v>
      </c>
      <c r="B40" s="133" t="s">
        <v>190</v>
      </c>
      <c r="C40" s="38">
        <v>2008</v>
      </c>
      <c r="D40" s="30">
        <v>2</v>
      </c>
      <c r="E40" s="30">
        <v>0.9</v>
      </c>
      <c r="F40" s="30">
        <v>3.3</v>
      </c>
      <c r="G40" s="30">
        <v>1.2</v>
      </c>
      <c r="H40" s="30">
        <v>3.7</v>
      </c>
      <c r="I40" s="30">
        <v>2.1</v>
      </c>
      <c r="J40" s="30">
        <v>10.2</v>
      </c>
      <c r="K40" s="30">
        <v>36.8</v>
      </c>
      <c r="L40" s="30">
        <v>15.9</v>
      </c>
      <c r="M40" s="30">
        <v>18.5</v>
      </c>
      <c r="N40" s="30">
        <v>11.9</v>
      </c>
      <c r="O40" s="30">
        <v>15</v>
      </c>
      <c r="P40" s="30">
        <v>21.9</v>
      </c>
      <c r="Q40" s="54">
        <v>13.5</v>
      </c>
    </row>
    <row r="41" spans="1:17" ht="14.25">
      <c r="A41" s="132"/>
      <c r="B41" s="134"/>
      <c r="C41" s="38">
        <v>2007</v>
      </c>
      <c r="D41" s="30"/>
      <c r="E41" s="30">
        <v>0.8</v>
      </c>
      <c r="F41" s="30">
        <v>3.7</v>
      </c>
      <c r="G41" s="30">
        <v>1.3</v>
      </c>
      <c r="H41" s="30">
        <v>2.9</v>
      </c>
      <c r="I41" s="30">
        <v>2.1</v>
      </c>
      <c r="J41" s="30">
        <v>16.1</v>
      </c>
      <c r="K41" s="30">
        <v>6.9</v>
      </c>
      <c r="L41" s="30">
        <v>16.2</v>
      </c>
      <c r="M41" s="30">
        <v>17.8</v>
      </c>
      <c r="N41" s="30">
        <v>13.8</v>
      </c>
      <c r="O41" s="30">
        <v>16.8</v>
      </c>
      <c r="P41" s="30">
        <v>21.7</v>
      </c>
      <c r="Q41" s="54">
        <v>12.5</v>
      </c>
    </row>
    <row r="42" spans="1:17" ht="14.2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3" spans="1:17" ht="14.25">
      <c r="A43" s="132" t="s">
        <v>191</v>
      </c>
      <c r="B43" s="137" t="s">
        <v>192</v>
      </c>
      <c r="C43" s="38">
        <v>2008</v>
      </c>
      <c r="D43" s="30">
        <v>3.3</v>
      </c>
      <c r="E43" s="30">
        <v>0.7</v>
      </c>
      <c r="F43" s="30">
        <v>1</v>
      </c>
      <c r="G43" s="30">
        <v>0.1</v>
      </c>
      <c r="H43" s="30">
        <v>1</v>
      </c>
      <c r="I43" s="30">
        <v>1.5</v>
      </c>
      <c r="J43" s="30">
        <v>2.6</v>
      </c>
      <c r="K43" s="30">
        <v>2.4</v>
      </c>
      <c r="L43" s="30">
        <v>3.8</v>
      </c>
      <c r="M43" s="30">
        <v>4.1</v>
      </c>
      <c r="N43" s="30">
        <v>3.2</v>
      </c>
      <c r="O43" s="30">
        <v>2.8</v>
      </c>
      <c r="P43" s="30">
        <v>5.4</v>
      </c>
      <c r="Q43" s="54">
        <v>3.7</v>
      </c>
    </row>
    <row r="44" spans="1:17" ht="14.25">
      <c r="A44" s="132"/>
      <c r="B44" s="137"/>
      <c r="C44" s="38">
        <v>2007</v>
      </c>
      <c r="D44" s="30"/>
      <c r="E44" s="30">
        <v>0.6</v>
      </c>
      <c r="F44" s="30">
        <v>1.1</v>
      </c>
      <c r="G44" s="30">
        <v>0.1</v>
      </c>
      <c r="H44" s="30">
        <v>1</v>
      </c>
      <c r="I44" s="30">
        <v>1.3</v>
      </c>
      <c r="J44" s="30">
        <v>2.5</v>
      </c>
      <c r="K44" s="30">
        <v>3.3</v>
      </c>
      <c r="L44" s="30">
        <v>3.5</v>
      </c>
      <c r="M44" s="30">
        <v>3.7</v>
      </c>
      <c r="N44" s="30">
        <v>3.1</v>
      </c>
      <c r="O44" s="30">
        <v>2.5</v>
      </c>
      <c r="P44" s="30">
        <v>4.9</v>
      </c>
      <c r="Q44" s="54">
        <v>3.5</v>
      </c>
    </row>
    <row r="45" spans="1:17" ht="14.2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</row>
    <row r="46" spans="1:17" ht="14.25">
      <c r="A46" s="132" t="s">
        <v>193</v>
      </c>
      <c r="B46" s="133" t="s">
        <v>194</v>
      </c>
      <c r="C46" s="38">
        <v>2008</v>
      </c>
      <c r="D46" s="30">
        <v>19.6</v>
      </c>
      <c r="E46" s="30">
        <v>5.5</v>
      </c>
      <c r="F46" s="30">
        <v>4.7</v>
      </c>
      <c r="G46" s="30">
        <v>2.5</v>
      </c>
      <c r="H46" s="30">
        <v>4.4</v>
      </c>
      <c r="I46" s="30">
        <v>6.6</v>
      </c>
      <c r="J46" s="30">
        <v>11.2</v>
      </c>
      <c r="K46" s="30">
        <v>5.7</v>
      </c>
      <c r="L46" s="30">
        <v>6.4</v>
      </c>
      <c r="M46" s="30">
        <v>5.6</v>
      </c>
      <c r="N46" s="30">
        <v>7.7</v>
      </c>
      <c r="O46" s="30">
        <v>6.1</v>
      </c>
      <c r="P46" s="30">
        <v>4.7</v>
      </c>
      <c r="Q46" s="54">
        <v>8</v>
      </c>
    </row>
    <row r="47" spans="1:17" ht="14.25">
      <c r="A47" s="132"/>
      <c r="B47" s="134"/>
      <c r="C47" s="38">
        <v>2007</v>
      </c>
      <c r="D47" s="30"/>
      <c r="E47" s="30">
        <v>5.4</v>
      </c>
      <c r="F47" s="30">
        <v>4.6</v>
      </c>
      <c r="G47" s="30">
        <v>2.5</v>
      </c>
      <c r="H47" s="30">
        <v>4.4</v>
      </c>
      <c r="I47" s="30">
        <v>6.1</v>
      </c>
      <c r="J47" s="30">
        <v>8.2</v>
      </c>
      <c r="K47" s="30">
        <v>8.7</v>
      </c>
      <c r="L47" s="30">
        <v>6.4</v>
      </c>
      <c r="M47" s="30">
        <v>5.6</v>
      </c>
      <c r="N47" s="30">
        <v>7.5</v>
      </c>
      <c r="O47" s="30">
        <v>6</v>
      </c>
      <c r="P47" s="30">
        <v>5.1</v>
      </c>
      <c r="Q47" s="54">
        <v>7.8</v>
      </c>
    </row>
    <row r="48" spans="1:17" ht="14.2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4"/>
    </row>
    <row r="49" spans="1:17" ht="14.25">
      <c r="A49" s="132" t="s">
        <v>195</v>
      </c>
      <c r="B49" s="133" t="s">
        <v>196</v>
      </c>
      <c r="C49" s="38">
        <v>2008</v>
      </c>
      <c r="D49" s="30">
        <v>2.8</v>
      </c>
      <c r="E49" s="30">
        <v>4.3</v>
      </c>
      <c r="F49" s="30">
        <v>1.4</v>
      </c>
      <c r="G49" s="30">
        <v>0.6</v>
      </c>
      <c r="H49" s="30">
        <v>1.4</v>
      </c>
      <c r="I49" s="30">
        <v>2.2</v>
      </c>
      <c r="J49" s="30">
        <v>0.8</v>
      </c>
      <c r="K49" s="30">
        <v>1.4</v>
      </c>
      <c r="L49" s="30">
        <v>0.8</v>
      </c>
      <c r="M49" s="30">
        <v>0.6</v>
      </c>
      <c r="N49" s="30">
        <v>0.9</v>
      </c>
      <c r="O49" s="30">
        <v>0.6</v>
      </c>
      <c r="P49" s="30">
        <v>0.6</v>
      </c>
      <c r="Q49" s="54">
        <v>1</v>
      </c>
    </row>
    <row r="50" spans="1:17" ht="14.25">
      <c r="A50" s="132"/>
      <c r="B50" s="134"/>
      <c r="C50" s="38">
        <v>2007</v>
      </c>
      <c r="D50" s="30"/>
      <c r="E50" s="37">
        <v>4.2</v>
      </c>
      <c r="F50" s="30">
        <v>1.3</v>
      </c>
      <c r="G50" s="30">
        <v>0.5</v>
      </c>
      <c r="H50" s="30">
        <v>1.4</v>
      </c>
      <c r="I50" s="30">
        <v>2.2</v>
      </c>
      <c r="J50" s="30">
        <v>0.9</v>
      </c>
      <c r="K50" s="30">
        <v>1.4</v>
      </c>
      <c r="L50" s="30">
        <v>0.7</v>
      </c>
      <c r="M50" s="30">
        <v>0.6</v>
      </c>
      <c r="N50" s="30">
        <v>0.9</v>
      </c>
      <c r="O50" s="30">
        <v>0.5</v>
      </c>
      <c r="P50" s="30">
        <v>0.5</v>
      </c>
      <c r="Q50" s="54">
        <v>1</v>
      </c>
    </row>
    <row r="51" spans="1:17" ht="14.25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</row>
    <row r="52" spans="1:17" ht="14.25">
      <c r="A52" s="132" t="s">
        <v>197</v>
      </c>
      <c r="B52" s="133" t="s">
        <v>352</v>
      </c>
      <c r="C52" s="38">
        <v>2008</v>
      </c>
      <c r="D52" s="30">
        <v>0</v>
      </c>
      <c r="E52" s="30">
        <v>0.1</v>
      </c>
      <c r="F52" s="30">
        <v>0</v>
      </c>
      <c r="G52" s="30">
        <v>0</v>
      </c>
      <c r="H52" s="30">
        <v>0</v>
      </c>
      <c r="I52" s="30">
        <v>0.1</v>
      </c>
      <c r="J52" s="30">
        <v>0</v>
      </c>
      <c r="K52" s="30">
        <v>0.1</v>
      </c>
      <c r="L52" s="30">
        <v>0.1</v>
      </c>
      <c r="M52" s="30">
        <v>0.1</v>
      </c>
      <c r="N52" s="30">
        <v>0</v>
      </c>
      <c r="O52" s="30">
        <v>0</v>
      </c>
      <c r="P52" s="30">
        <v>0</v>
      </c>
      <c r="Q52" s="54">
        <v>0</v>
      </c>
    </row>
    <row r="53" spans="1:17" ht="14.25">
      <c r="A53" s="132"/>
      <c r="B53" s="134"/>
      <c r="C53" s="38">
        <v>2007</v>
      </c>
      <c r="D53" s="30"/>
      <c r="E53" s="30">
        <v>0.1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0.1</v>
      </c>
      <c r="M53" s="30">
        <v>0.1</v>
      </c>
      <c r="N53" s="30">
        <v>0</v>
      </c>
      <c r="O53" s="30">
        <v>0</v>
      </c>
      <c r="P53" s="30">
        <v>0</v>
      </c>
      <c r="Q53" s="54">
        <v>0</v>
      </c>
    </row>
    <row r="54" spans="1:17" ht="14.2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4"/>
    </row>
    <row r="55" spans="1:17" ht="14.25">
      <c r="A55" s="132" t="s">
        <v>198</v>
      </c>
      <c r="B55" s="136" t="s">
        <v>199</v>
      </c>
      <c r="C55" s="38">
        <v>2008</v>
      </c>
      <c r="D55" s="30">
        <v>1</v>
      </c>
      <c r="E55" s="30">
        <v>0.3</v>
      </c>
      <c r="F55" s="30">
        <v>0.1</v>
      </c>
      <c r="G55" s="30">
        <v>0</v>
      </c>
      <c r="H55" s="30">
        <v>0.1</v>
      </c>
      <c r="I55" s="30">
        <v>0.2</v>
      </c>
      <c r="J55" s="30">
        <v>0.1</v>
      </c>
      <c r="K55" s="30">
        <v>0.1</v>
      </c>
      <c r="L55" s="30">
        <v>0.1</v>
      </c>
      <c r="M55" s="30">
        <v>0.1</v>
      </c>
      <c r="N55" s="30">
        <v>0.1</v>
      </c>
      <c r="O55" s="30">
        <v>0.1</v>
      </c>
      <c r="P55" s="30">
        <v>0.1</v>
      </c>
      <c r="Q55" s="54">
        <v>0.1</v>
      </c>
    </row>
    <row r="56" spans="1:17" ht="14.25">
      <c r="A56" s="132"/>
      <c r="B56" s="134"/>
      <c r="C56" s="38">
        <v>2007</v>
      </c>
      <c r="D56" s="30"/>
      <c r="E56" s="30">
        <v>0.3</v>
      </c>
      <c r="F56" s="30">
        <v>0.1</v>
      </c>
      <c r="G56" s="30">
        <v>0</v>
      </c>
      <c r="H56" s="30">
        <v>0.1</v>
      </c>
      <c r="I56" s="30">
        <v>0.2</v>
      </c>
      <c r="J56" s="30">
        <v>0.1</v>
      </c>
      <c r="K56" s="30">
        <v>0.2</v>
      </c>
      <c r="L56" s="30">
        <v>0.1</v>
      </c>
      <c r="M56" s="30">
        <v>0.1</v>
      </c>
      <c r="N56" s="30">
        <v>0.1</v>
      </c>
      <c r="O56" s="30">
        <v>0.1</v>
      </c>
      <c r="P56" s="30">
        <v>0.1</v>
      </c>
      <c r="Q56" s="54">
        <v>0.1</v>
      </c>
    </row>
    <row r="57" spans="1:17" ht="14.25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4"/>
    </row>
    <row r="58" spans="1:17" ht="14.25">
      <c r="A58" s="139" t="s">
        <v>200</v>
      </c>
      <c r="B58" s="137" t="s">
        <v>201</v>
      </c>
      <c r="C58" s="38">
        <v>2008</v>
      </c>
      <c r="D58" s="30">
        <v>1.6</v>
      </c>
      <c r="E58" s="30">
        <v>0.6</v>
      </c>
      <c r="F58" s="30">
        <v>0.2</v>
      </c>
      <c r="G58" s="30">
        <v>0</v>
      </c>
      <c r="H58" s="30">
        <v>0.2</v>
      </c>
      <c r="I58" s="30">
        <v>0.6</v>
      </c>
      <c r="J58" s="30">
        <v>0.6</v>
      </c>
      <c r="K58" s="30">
        <v>0.3</v>
      </c>
      <c r="L58" s="30">
        <v>0.3</v>
      </c>
      <c r="M58" s="30">
        <v>0.4</v>
      </c>
      <c r="N58" s="30">
        <v>0.2</v>
      </c>
      <c r="O58" s="30">
        <v>0.3</v>
      </c>
      <c r="P58" s="30">
        <v>0.5</v>
      </c>
      <c r="Q58" s="54">
        <v>0.2</v>
      </c>
    </row>
    <row r="59" spans="1:17" ht="14.25">
      <c r="A59" s="140"/>
      <c r="B59" s="137"/>
      <c r="C59" s="38">
        <v>2007</v>
      </c>
      <c r="D59" s="30"/>
      <c r="E59" s="30">
        <v>0.5</v>
      </c>
      <c r="F59" s="30">
        <v>0.2</v>
      </c>
      <c r="G59" s="30">
        <v>0</v>
      </c>
      <c r="H59" s="30">
        <v>0.2</v>
      </c>
      <c r="I59" s="30">
        <v>0.5</v>
      </c>
      <c r="J59" s="30">
        <v>0.3</v>
      </c>
      <c r="K59" s="30">
        <v>0.2</v>
      </c>
      <c r="L59" s="30">
        <v>0.3</v>
      </c>
      <c r="M59" s="30">
        <v>0.3</v>
      </c>
      <c r="N59" s="30">
        <v>0.1</v>
      </c>
      <c r="O59" s="30">
        <v>0.3</v>
      </c>
      <c r="P59" s="30">
        <v>0.4</v>
      </c>
      <c r="Q59" s="54">
        <v>0.2</v>
      </c>
    </row>
    <row r="60" spans="1:17" ht="14.25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4"/>
    </row>
    <row r="61" spans="1:17" ht="14.25">
      <c r="A61" s="132" t="s">
        <v>202</v>
      </c>
      <c r="B61" s="133" t="s">
        <v>203</v>
      </c>
      <c r="C61" s="38">
        <v>2008</v>
      </c>
      <c r="D61" s="30">
        <v>1</v>
      </c>
      <c r="E61" s="30">
        <v>0.8</v>
      </c>
      <c r="F61" s="30">
        <v>0.7</v>
      </c>
      <c r="G61" s="30">
        <v>0</v>
      </c>
      <c r="H61" s="30">
        <v>0.8</v>
      </c>
      <c r="I61" s="30">
        <v>1.1</v>
      </c>
      <c r="J61" s="30">
        <v>1</v>
      </c>
      <c r="K61" s="30">
        <v>1.6</v>
      </c>
      <c r="L61" s="30">
        <v>0.8</v>
      </c>
      <c r="M61" s="30">
        <v>1.1</v>
      </c>
      <c r="N61" s="30">
        <v>0.4</v>
      </c>
      <c r="O61" s="30">
        <v>1</v>
      </c>
      <c r="P61" s="30">
        <v>0.8</v>
      </c>
      <c r="Q61" s="54">
        <v>0.7</v>
      </c>
    </row>
    <row r="62" spans="1:17" ht="14.25">
      <c r="A62" s="132"/>
      <c r="B62" s="134"/>
      <c r="C62" s="38">
        <v>2007</v>
      </c>
      <c r="D62" s="30"/>
      <c r="E62" s="30">
        <v>0.8</v>
      </c>
      <c r="F62" s="30">
        <v>0.7</v>
      </c>
      <c r="G62" s="30">
        <v>0</v>
      </c>
      <c r="H62" s="30">
        <v>0.8</v>
      </c>
      <c r="I62" s="30">
        <v>1.1</v>
      </c>
      <c r="J62" s="30">
        <v>0.6</v>
      </c>
      <c r="K62" s="30">
        <v>3.3</v>
      </c>
      <c r="L62" s="30">
        <v>0.8</v>
      </c>
      <c r="M62" s="30">
        <v>1.1</v>
      </c>
      <c r="N62" s="30">
        <v>0.4</v>
      </c>
      <c r="O62" s="30">
        <v>1</v>
      </c>
      <c r="P62" s="30">
        <v>0.8</v>
      </c>
      <c r="Q62" s="54">
        <v>0.7</v>
      </c>
    </row>
    <row r="63" spans="1:17" ht="14.25">
      <c r="A63" s="10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4"/>
    </row>
    <row r="64" spans="1:17" ht="14.25">
      <c r="A64" s="132" t="s">
        <v>204</v>
      </c>
      <c r="B64" s="137" t="s">
        <v>205</v>
      </c>
      <c r="C64" s="38">
        <v>2008</v>
      </c>
      <c r="D64" s="30">
        <v>1.5</v>
      </c>
      <c r="E64" s="30">
        <v>0.5</v>
      </c>
      <c r="F64" s="30">
        <v>0.2</v>
      </c>
      <c r="G64" s="30">
        <v>0</v>
      </c>
      <c r="H64" s="30">
        <v>0.2</v>
      </c>
      <c r="I64" s="30">
        <v>0.3</v>
      </c>
      <c r="J64" s="30">
        <v>0.2</v>
      </c>
      <c r="K64" s="30">
        <v>0.3</v>
      </c>
      <c r="L64" s="30">
        <v>0.1</v>
      </c>
      <c r="M64" s="30">
        <v>0.1</v>
      </c>
      <c r="N64" s="30">
        <v>0.2</v>
      </c>
      <c r="O64" s="30">
        <v>0.1</v>
      </c>
      <c r="P64" s="30">
        <v>0.1</v>
      </c>
      <c r="Q64" s="54">
        <v>0.2</v>
      </c>
    </row>
    <row r="65" spans="1:17" ht="14.25">
      <c r="A65" s="132"/>
      <c r="B65" s="137"/>
      <c r="C65" s="38">
        <v>2007</v>
      </c>
      <c r="D65" s="30"/>
      <c r="E65" s="30">
        <v>0.5</v>
      </c>
      <c r="F65" s="30">
        <v>0.2</v>
      </c>
      <c r="G65" s="30">
        <v>0.1</v>
      </c>
      <c r="H65" s="30">
        <v>0.2</v>
      </c>
      <c r="I65" s="30">
        <v>0.3</v>
      </c>
      <c r="J65" s="30">
        <v>0.2</v>
      </c>
      <c r="K65" s="30">
        <v>0.4</v>
      </c>
      <c r="L65" s="30">
        <v>0.1</v>
      </c>
      <c r="M65" s="30">
        <v>0.1</v>
      </c>
      <c r="N65" s="30">
        <v>0.2</v>
      </c>
      <c r="O65" s="30">
        <v>0.1</v>
      </c>
      <c r="P65" s="30">
        <v>0.1</v>
      </c>
      <c r="Q65" s="54">
        <v>0.2</v>
      </c>
    </row>
    <row r="66" spans="1:17" ht="14.25">
      <c r="A66" s="10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4"/>
    </row>
    <row r="67" spans="1:17" ht="14.25">
      <c r="A67" s="141"/>
      <c r="B67" s="137" t="s">
        <v>5</v>
      </c>
      <c r="C67" s="38">
        <v>2008</v>
      </c>
      <c r="D67" s="30">
        <v>100</v>
      </c>
      <c r="E67" s="30">
        <v>100</v>
      </c>
      <c r="F67" s="30">
        <v>100</v>
      </c>
      <c r="G67" s="30">
        <v>100</v>
      </c>
      <c r="H67" s="30">
        <v>100</v>
      </c>
      <c r="I67" s="30">
        <v>100</v>
      </c>
      <c r="J67" s="30">
        <v>100</v>
      </c>
      <c r="K67" s="30">
        <v>100</v>
      </c>
      <c r="L67" s="30">
        <v>100</v>
      </c>
      <c r="M67" s="30">
        <v>100</v>
      </c>
      <c r="N67" s="30">
        <v>100</v>
      </c>
      <c r="O67" s="30">
        <v>100</v>
      </c>
      <c r="P67" s="30">
        <v>100</v>
      </c>
      <c r="Q67" s="30">
        <v>100</v>
      </c>
    </row>
    <row r="68" spans="1:17" ht="14.25">
      <c r="A68" s="142"/>
      <c r="B68" s="137"/>
      <c r="C68" s="38">
        <v>2007</v>
      </c>
      <c r="D68" s="30"/>
      <c r="E68" s="30">
        <v>100</v>
      </c>
      <c r="F68" s="30">
        <v>100</v>
      </c>
      <c r="G68" s="30">
        <v>100</v>
      </c>
      <c r="H68" s="30">
        <v>100</v>
      </c>
      <c r="I68" s="30">
        <v>100</v>
      </c>
      <c r="J68" s="30">
        <v>100</v>
      </c>
      <c r="K68" s="30">
        <v>100</v>
      </c>
      <c r="L68" s="30">
        <v>100</v>
      </c>
      <c r="M68" s="30">
        <v>100</v>
      </c>
      <c r="N68" s="30">
        <v>100</v>
      </c>
      <c r="O68" s="30">
        <v>100</v>
      </c>
      <c r="P68" s="30">
        <v>100</v>
      </c>
      <c r="Q68" s="30">
        <v>100</v>
      </c>
    </row>
    <row r="69" ht="14.25">
      <c r="E69" s="6"/>
    </row>
  </sheetData>
  <sheetProtection/>
  <mergeCells count="75">
    <mergeCell ref="A48:Q48"/>
    <mergeCell ref="A51:Q51"/>
    <mergeCell ref="A54:Q54"/>
    <mergeCell ref="A57:Q57"/>
    <mergeCell ref="A60:Q60"/>
    <mergeCell ref="A63:Q63"/>
    <mergeCell ref="B58:B59"/>
    <mergeCell ref="A61:A62"/>
    <mergeCell ref="B61:B62"/>
    <mergeCell ref="A49:A50"/>
    <mergeCell ref="A30:Q30"/>
    <mergeCell ref="A33:Q33"/>
    <mergeCell ref="A36:Q36"/>
    <mergeCell ref="A39:Q39"/>
    <mergeCell ref="A42:Q42"/>
    <mergeCell ref="A45:Q45"/>
    <mergeCell ref="A12:Q12"/>
    <mergeCell ref="A15:Q15"/>
    <mergeCell ref="A18:Q18"/>
    <mergeCell ref="A21:Q21"/>
    <mergeCell ref="A24:Q24"/>
    <mergeCell ref="A27:Q27"/>
    <mergeCell ref="A22:A23"/>
    <mergeCell ref="B22:B23"/>
    <mergeCell ref="A25:A26"/>
    <mergeCell ref="B25:B26"/>
    <mergeCell ref="A64:A65"/>
    <mergeCell ref="B64:B65"/>
    <mergeCell ref="B67:B68"/>
    <mergeCell ref="A58:A59"/>
    <mergeCell ref="A66:Q66"/>
    <mergeCell ref="A67:A68"/>
    <mergeCell ref="B49:B50"/>
    <mergeCell ref="A52:A53"/>
    <mergeCell ref="B52:B53"/>
    <mergeCell ref="A55:A56"/>
    <mergeCell ref="B55:B56"/>
    <mergeCell ref="A40:A41"/>
    <mergeCell ref="B40:B41"/>
    <mergeCell ref="A43:A44"/>
    <mergeCell ref="B43:B44"/>
    <mergeCell ref="A46:A47"/>
    <mergeCell ref="B46:B47"/>
    <mergeCell ref="A31:A32"/>
    <mergeCell ref="B31:B32"/>
    <mergeCell ref="A34:A35"/>
    <mergeCell ref="B34:B35"/>
    <mergeCell ref="A37:A38"/>
    <mergeCell ref="B37:B38"/>
    <mergeCell ref="A28:A29"/>
    <mergeCell ref="B28:B29"/>
    <mergeCell ref="A13:A14"/>
    <mergeCell ref="B13:B14"/>
    <mergeCell ref="A16:A17"/>
    <mergeCell ref="B16:B17"/>
    <mergeCell ref="A19:A20"/>
    <mergeCell ref="B19:B20"/>
    <mergeCell ref="N5:N9"/>
    <mergeCell ref="O5:O9"/>
    <mergeCell ref="P5:P9"/>
    <mergeCell ref="Q5:Q9"/>
    <mergeCell ref="A10:A11"/>
    <mergeCell ref="B10:B11"/>
    <mergeCell ref="H5:H9"/>
    <mergeCell ref="I5:I9"/>
    <mergeCell ref="J5:J9"/>
    <mergeCell ref="K5:K9"/>
    <mergeCell ref="L5:L9"/>
    <mergeCell ref="M5:M9"/>
    <mergeCell ref="A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55">
      <selection activeCell="A5" sqref="A5:Q9"/>
    </sheetView>
  </sheetViews>
  <sheetFormatPr defaultColWidth="9.140625" defaultRowHeight="15"/>
  <cols>
    <col min="1" max="1" width="3.7109375" style="0" customWidth="1"/>
    <col min="2" max="2" width="27.57421875" style="0" customWidth="1"/>
    <col min="3" max="3" width="5.7109375" style="0" customWidth="1"/>
    <col min="4" max="4" width="11.7109375" style="0" customWidth="1"/>
    <col min="5" max="5" width="10.7109375" style="0" customWidth="1"/>
    <col min="6" max="6" width="12.421875" style="0" bestFit="1" customWidth="1"/>
    <col min="7" max="7" width="7.57421875" style="0" bestFit="1" customWidth="1"/>
    <col min="8" max="8" width="10.7109375" style="0" customWidth="1"/>
    <col min="9" max="9" width="7.7109375" style="0" bestFit="1" customWidth="1"/>
    <col min="10" max="10" width="9.28125" style="0" bestFit="1" customWidth="1"/>
    <col min="11" max="11" width="7.28125" style="0" bestFit="1" customWidth="1"/>
    <col min="12" max="12" width="6.57421875" style="0" bestFit="1" customWidth="1"/>
    <col min="13" max="13" width="11.57421875" style="0" bestFit="1" customWidth="1"/>
    <col min="14" max="14" width="12.421875" style="0" bestFit="1" customWidth="1"/>
    <col min="15" max="15" width="7.140625" style="0" bestFit="1" customWidth="1"/>
    <col min="16" max="16" width="11.28125" style="0" bestFit="1" customWidth="1"/>
    <col min="17" max="17" width="12.140625" style="0" bestFit="1" customWidth="1"/>
  </cols>
  <sheetData>
    <row r="1" spans="1:17" ht="14.25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7" ht="14.25">
      <c r="A2" s="1" t="s">
        <v>450</v>
      </c>
      <c r="B2" s="1"/>
      <c r="C2" s="1"/>
      <c r="D2" s="1"/>
      <c r="E2" s="1"/>
      <c r="F2" s="1"/>
      <c r="G2" s="1"/>
    </row>
    <row r="3" spans="1:17" ht="14.25">
      <c r="A3" s="26"/>
      <c r="B3" s="26"/>
      <c r="C3" s="26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4.25">
      <c r="A4" s="26"/>
      <c r="B4" s="26"/>
      <c r="C4" s="26"/>
      <c r="D4" s="26"/>
      <c r="E4" s="26"/>
      <c r="F4" s="26"/>
      <c r="G4" s="26"/>
      <c r="H4" s="25"/>
      <c r="I4" s="25"/>
      <c r="J4" s="25"/>
      <c r="K4" s="25"/>
      <c r="L4" s="25"/>
      <c r="M4" s="25"/>
      <c r="N4" s="25"/>
      <c r="O4" s="25"/>
      <c r="P4" s="25"/>
      <c r="Q4" s="52" t="s">
        <v>152</v>
      </c>
    </row>
    <row r="5" spans="1:17" ht="14.25">
      <c r="A5" s="198" t="s">
        <v>153</v>
      </c>
      <c r="B5" s="199"/>
      <c r="C5" s="198" t="s">
        <v>154</v>
      </c>
      <c r="D5" s="201" t="s">
        <v>208</v>
      </c>
      <c r="E5" s="210" t="s">
        <v>209</v>
      </c>
      <c r="F5" s="210"/>
      <c r="G5" s="210"/>
      <c r="H5" s="210"/>
      <c r="I5" s="210"/>
      <c r="J5" s="210"/>
      <c r="K5" s="210"/>
      <c r="L5" s="211"/>
      <c r="M5" s="212" t="s">
        <v>210</v>
      </c>
      <c r="N5" s="211"/>
      <c r="O5" s="212" t="s">
        <v>211</v>
      </c>
      <c r="P5" s="210"/>
      <c r="Q5" s="211"/>
    </row>
    <row r="6" spans="1:17" ht="12.75" customHeight="1">
      <c r="A6" s="204"/>
      <c r="B6" s="205"/>
      <c r="C6" s="204"/>
      <c r="D6" s="213"/>
      <c r="E6" s="214" t="s">
        <v>212</v>
      </c>
      <c r="F6" s="201" t="s">
        <v>213</v>
      </c>
      <c r="G6" s="214" t="s">
        <v>159</v>
      </c>
      <c r="H6" s="201" t="s">
        <v>214</v>
      </c>
      <c r="I6" s="214" t="s">
        <v>215</v>
      </c>
      <c r="J6" s="201" t="s">
        <v>216</v>
      </c>
      <c r="K6" s="214" t="s">
        <v>161</v>
      </c>
      <c r="L6" s="201" t="s">
        <v>162</v>
      </c>
      <c r="M6" s="214" t="s">
        <v>217</v>
      </c>
      <c r="N6" s="201" t="s">
        <v>165</v>
      </c>
      <c r="O6" s="215" t="s">
        <v>166</v>
      </c>
      <c r="P6" s="201" t="s">
        <v>167</v>
      </c>
      <c r="Q6" s="201" t="s">
        <v>168</v>
      </c>
    </row>
    <row r="7" spans="1:17" ht="14.25">
      <c r="A7" s="204"/>
      <c r="B7" s="205"/>
      <c r="C7" s="204"/>
      <c r="D7" s="213"/>
      <c r="E7" s="215"/>
      <c r="F7" s="206"/>
      <c r="G7" s="215"/>
      <c r="H7" s="206"/>
      <c r="I7" s="215"/>
      <c r="J7" s="206"/>
      <c r="K7" s="215"/>
      <c r="L7" s="206"/>
      <c r="M7" s="215"/>
      <c r="N7" s="206"/>
      <c r="O7" s="215"/>
      <c r="P7" s="206"/>
      <c r="Q7" s="206"/>
    </row>
    <row r="8" spans="1:17" ht="14.25">
      <c r="A8" s="204"/>
      <c r="B8" s="205"/>
      <c r="C8" s="204"/>
      <c r="D8" s="213"/>
      <c r="E8" s="215"/>
      <c r="F8" s="206"/>
      <c r="G8" s="215"/>
      <c r="H8" s="206"/>
      <c r="I8" s="215"/>
      <c r="J8" s="206"/>
      <c r="K8" s="215"/>
      <c r="L8" s="206"/>
      <c r="M8" s="215"/>
      <c r="N8" s="206"/>
      <c r="O8" s="215"/>
      <c r="P8" s="206"/>
      <c r="Q8" s="206"/>
    </row>
    <row r="9" spans="1:17" ht="14.25">
      <c r="A9" s="207"/>
      <c r="B9" s="208"/>
      <c r="C9" s="207"/>
      <c r="D9" s="216"/>
      <c r="E9" s="217"/>
      <c r="F9" s="209"/>
      <c r="G9" s="217"/>
      <c r="H9" s="209"/>
      <c r="I9" s="217"/>
      <c r="J9" s="209"/>
      <c r="K9" s="217"/>
      <c r="L9" s="209"/>
      <c r="M9" s="217"/>
      <c r="N9" s="209"/>
      <c r="O9" s="217"/>
      <c r="P9" s="209"/>
      <c r="Q9" s="209"/>
    </row>
    <row r="10" spans="1:17" ht="12.75" customHeight="1">
      <c r="A10" s="132" t="s">
        <v>169</v>
      </c>
      <c r="B10" s="133" t="s">
        <v>328</v>
      </c>
      <c r="C10" s="38">
        <v>2008</v>
      </c>
      <c r="D10" s="55">
        <v>98.1</v>
      </c>
      <c r="E10" s="55">
        <v>71.4</v>
      </c>
      <c r="F10" s="55">
        <v>18.4</v>
      </c>
      <c r="G10" s="55">
        <v>101.7</v>
      </c>
      <c r="H10" s="55">
        <v>70.1</v>
      </c>
      <c r="I10" s="55">
        <v>18.8</v>
      </c>
      <c r="J10" s="55">
        <v>7</v>
      </c>
      <c r="K10" s="55">
        <v>3</v>
      </c>
      <c r="L10" s="55">
        <v>5.3</v>
      </c>
      <c r="M10" s="55">
        <v>63.7</v>
      </c>
      <c r="N10" s="55">
        <v>35.8</v>
      </c>
      <c r="O10" s="55">
        <v>44.6</v>
      </c>
      <c r="P10" s="55">
        <v>19.6</v>
      </c>
      <c r="Q10" s="55">
        <v>32.1</v>
      </c>
    </row>
    <row r="11" spans="1:17" ht="14.25">
      <c r="A11" s="132"/>
      <c r="B11" s="134"/>
      <c r="C11" s="38">
        <v>2007</v>
      </c>
      <c r="D11" s="55"/>
      <c r="E11" s="55">
        <v>69.2</v>
      </c>
      <c r="F11" s="55">
        <v>17.1</v>
      </c>
      <c r="G11" s="55">
        <v>94.8</v>
      </c>
      <c r="H11" s="55">
        <v>64.6</v>
      </c>
      <c r="I11" s="55">
        <v>18.6</v>
      </c>
      <c r="J11" s="55">
        <v>6.7</v>
      </c>
      <c r="K11" s="55">
        <v>6.4</v>
      </c>
      <c r="L11" s="55">
        <v>2.8</v>
      </c>
      <c r="M11" s="55">
        <v>63.1</v>
      </c>
      <c r="N11" s="55">
        <v>36.6</v>
      </c>
      <c r="O11" s="55">
        <v>48.3</v>
      </c>
      <c r="P11" s="55">
        <v>18.1</v>
      </c>
      <c r="Q11" s="55">
        <v>30.6</v>
      </c>
    </row>
    <row r="12" spans="1:17" ht="14.25">
      <c r="A12" s="143" t="s">
        <v>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5"/>
    </row>
    <row r="13" spans="1:17" ht="14.25">
      <c r="A13" s="132" t="s">
        <v>171</v>
      </c>
      <c r="B13" s="137" t="s">
        <v>172</v>
      </c>
      <c r="C13" s="38">
        <v>2008</v>
      </c>
      <c r="D13" s="55">
        <v>95.9</v>
      </c>
      <c r="E13" s="55">
        <v>82</v>
      </c>
      <c r="F13" s="55">
        <v>8.3</v>
      </c>
      <c r="G13" s="55">
        <v>100.3</v>
      </c>
      <c r="H13" s="55">
        <v>48.9</v>
      </c>
      <c r="I13" s="55">
        <v>34</v>
      </c>
      <c r="J13" s="55">
        <v>11.1</v>
      </c>
      <c r="K13" s="55">
        <v>2.5</v>
      </c>
      <c r="L13" s="55">
        <v>3.5</v>
      </c>
      <c r="M13" s="55">
        <v>75.4</v>
      </c>
      <c r="N13" s="55">
        <v>23.7</v>
      </c>
      <c r="O13" s="55">
        <v>50.6</v>
      </c>
      <c r="P13" s="55">
        <v>13.3</v>
      </c>
      <c r="Q13" s="55">
        <v>24.1</v>
      </c>
    </row>
    <row r="14" spans="1:17" ht="14.25">
      <c r="A14" s="132"/>
      <c r="B14" s="137"/>
      <c r="C14" s="38">
        <v>2007</v>
      </c>
      <c r="D14" s="55"/>
      <c r="E14" s="55">
        <v>83.5</v>
      </c>
      <c r="F14" s="55">
        <v>6.9</v>
      </c>
      <c r="G14" s="55">
        <v>94.7</v>
      </c>
      <c r="H14" s="55">
        <v>47.4</v>
      </c>
      <c r="I14" s="55">
        <v>32.6</v>
      </c>
      <c r="J14" s="55">
        <v>9.9</v>
      </c>
      <c r="K14" s="55">
        <v>5.1</v>
      </c>
      <c r="L14" s="55">
        <v>1</v>
      </c>
      <c r="M14" s="55">
        <v>76</v>
      </c>
      <c r="N14" s="55">
        <v>22.6</v>
      </c>
      <c r="O14" s="55">
        <v>52.9</v>
      </c>
      <c r="P14" s="55">
        <v>12.9</v>
      </c>
      <c r="Q14" s="55">
        <v>21.8</v>
      </c>
    </row>
    <row r="15" spans="1:17" ht="14.25">
      <c r="A15" s="143" t="s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</row>
    <row r="16" spans="1:17" ht="14.25">
      <c r="A16" s="132" t="s">
        <v>173</v>
      </c>
      <c r="B16" s="137" t="s">
        <v>174</v>
      </c>
      <c r="C16" s="38">
        <v>2008</v>
      </c>
      <c r="D16" s="55">
        <v>100.5</v>
      </c>
      <c r="E16" s="55">
        <v>35.8</v>
      </c>
      <c r="F16" s="55">
        <v>59.9</v>
      </c>
      <c r="G16" s="55">
        <v>96.9</v>
      </c>
      <c r="H16" s="55">
        <v>72.1</v>
      </c>
      <c r="I16" s="55">
        <v>15.9</v>
      </c>
      <c r="J16" s="55">
        <v>5.1</v>
      </c>
      <c r="K16" s="55">
        <v>3.5</v>
      </c>
      <c r="L16" s="55">
        <v>1.1</v>
      </c>
      <c r="M16" s="55">
        <v>55</v>
      </c>
      <c r="N16" s="55">
        <v>44.7</v>
      </c>
      <c r="O16" s="55">
        <v>42.1</v>
      </c>
      <c r="P16" s="55">
        <v>14.9</v>
      </c>
      <c r="Q16" s="55">
        <v>38.3</v>
      </c>
    </row>
    <row r="17" spans="1:17" ht="14.25">
      <c r="A17" s="132"/>
      <c r="B17" s="137"/>
      <c r="C17" s="38">
        <v>2007</v>
      </c>
      <c r="D17" s="55"/>
      <c r="E17" s="55">
        <v>34.8</v>
      </c>
      <c r="F17" s="55">
        <v>60.8</v>
      </c>
      <c r="G17" s="55">
        <v>95</v>
      </c>
      <c r="H17" s="55">
        <v>71.7</v>
      </c>
      <c r="I17" s="55">
        <v>15.4</v>
      </c>
      <c r="J17" s="55">
        <v>4.9</v>
      </c>
      <c r="K17" s="55">
        <v>4.5</v>
      </c>
      <c r="L17" s="55">
        <v>0.6</v>
      </c>
      <c r="M17" s="55">
        <v>54.3</v>
      </c>
      <c r="N17" s="55">
        <v>45.4</v>
      </c>
      <c r="O17" s="55">
        <v>44.1</v>
      </c>
      <c r="P17" s="55">
        <v>14.5</v>
      </c>
      <c r="Q17" s="55">
        <v>36.4</v>
      </c>
    </row>
    <row r="18" spans="1:17" ht="14.25">
      <c r="A18" s="143" t="s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</row>
    <row r="19" spans="1:17" ht="12.75" customHeight="1">
      <c r="A19" s="132" t="s">
        <v>175</v>
      </c>
      <c r="B19" s="138" t="s">
        <v>176</v>
      </c>
      <c r="C19" s="38">
        <v>2008</v>
      </c>
      <c r="D19" s="55">
        <v>99.7</v>
      </c>
      <c r="E19" s="55">
        <v>87.1</v>
      </c>
      <c r="F19" s="55">
        <v>8.2</v>
      </c>
      <c r="G19" s="55">
        <v>95.5</v>
      </c>
      <c r="H19" s="55">
        <v>74.6</v>
      </c>
      <c r="I19" s="55">
        <v>8.3</v>
      </c>
      <c r="J19" s="55">
        <v>8.4</v>
      </c>
      <c r="K19" s="55">
        <v>3.7</v>
      </c>
      <c r="L19" s="55">
        <v>0.1</v>
      </c>
      <c r="M19" s="55">
        <v>80.8</v>
      </c>
      <c r="N19" s="55">
        <v>18.9</v>
      </c>
      <c r="O19" s="55">
        <v>71.5</v>
      </c>
      <c r="P19" s="55">
        <v>8.7</v>
      </c>
      <c r="Q19" s="55">
        <v>14.3</v>
      </c>
    </row>
    <row r="20" spans="1:17" ht="14.25">
      <c r="A20" s="132"/>
      <c r="B20" s="137"/>
      <c r="C20" s="38">
        <v>2007</v>
      </c>
      <c r="D20" s="55"/>
      <c r="E20" s="55">
        <v>85.1</v>
      </c>
      <c r="F20" s="55">
        <v>9.8</v>
      </c>
      <c r="G20" s="55">
        <v>95.3</v>
      </c>
      <c r="H20" s="55">
        <v>72.7</v>
      </c>
      <c r="I20" s="55">
        <v>9.1</v>
      </c>
      <c r="J20" s="55">
        <v>9.4</v>
      </c>
      <c r="K20" s="55">
        <v>4.6</v>
      </c>
      <c r="L20" s="55">
        <v>0.1</v>
      </c>
      <c r="M20" s="55">
        <v>81.2</v>
      </c>
      <c r="N20" s="55">
        <v>18.3</v>
      </c>
      <c r="O20" s="55">
        <v>73.4</v>
      </c>
      <c r="P20" s="55">
        <v>8.2</v>
      </c>
      <c r="Q20" s="55">
        <v>13.8</v>
      </c>
    </row>
    <row r="21" spans="1:17" ht="14.25">
      <c r="A21" s="143" t="s">
        <v>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</row>
    <row r="22" spans="1:17" ht="12.75" customHeight="1">
      <c r="A22" s="132" t="s">
        <v>177</v>
      </c>
      <c r="B22" s="138" t="s">
        <v>178</v>
      </c>
      <c r="C22" s="38">
        <v>2008</v>
      </c>
      <c r="D22" s="55">
        <v>103.5</v>
      </c>
      <c r="E22" s="55">
        <v>83.2</v>
      </c>
      <c r="F22" s="55">
        <v>9.6</v>
      </c>
      <c r="G22" s="55">
        <v>97.4</v>
      </c>
      <c r="H22" s="55">
        <v>61.2</v>
      </c>
      <c r="I22" s="55">
        <v>21.2</v>
      </c>
      <c r="J22" s="55">
        <v>11.6</v>
      </c>
      <c r="K22" s="55">
        <v>2.6</v>
      </c>
      <c r="L22" s="55">
        <v>0.6</v>
      </c>
      <c r="M22" s="55">
        <v>82.9</v>
      </c>
      <c r="N22" s="55">
        <v>16.9</v>
      </c>
      <c r="O22" s="55">
        <v>20.4</v>
      </c>
      <c r="P22" s="55">
        <v>60.6</v>
      </c>
      <c r="Q22" s="55">
        <v>12.7</v>
      </c>
    </row>
    <row r="23" spans="1:17" ht="14.25">
      <c r="A23" s="132"/>
      <c r="B23" s="137"/>
      <c r="C23" s="38">
        <v>2007</v>
      </c>
      <c r="D23" s="55"/>
      <c r="E23" s="55">
        <v>80.2</v>
      </c>
      <c r="F23" s="55">
        <v>11.2</v>
      </c>
      <c r="G23" s="55">
        <v>95.3</v>
      </c>
      <c r="H23" s="55">
        <v>58.5</v>
      </c>
      <c r="I23" s="55">
        <v>21.3</v>
      </c>
      <c r="J23" s="55">
        <v>12.3</v>
      </c>
      <c r="K23" s="55">
        <v>3.9</v>
      </c>
      <c r="L23" s="55">
        <v>0.2</v>
      </c>
      <c r="M23" s="55">
        <v>83.5</v>
      </c>
      <c r="N23" s="55">
        <v>16.4</v>
      </c>
      <c r="O23" s="55">
        <v>21.1</v>
      </c>
      <c r="P23" s="55">
        <v>60.3</v>
      </c>
      <c r="Q23" s="55">
        <v>12.1</v>
      </c>
    </row>
    <row r="24" spans="1:17" ht="14.25">
      <c r="A24" s="143" t="s">
        <v>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</row>
    <row r="25" spans="1:17" ht="14.25">
      <c r="A25" s="132" t="s">
        <v>179</v>
      </c>
      <c r="B25" s="137" t="s">
        <v>180</v>
      </c>
      <c r="C25" s="38">
        <v>2008</v>
      </c>
      <c r="D25" s="55">
        <v>106.9</v>
      </c>
      <c r="E25" s="55">
        <v>87.5</v>
      </c>
      <c r="F25" s="55">
        <v>5.1</v>
      </c>
      <c r="G25" s="55">
        <v>97.2</v>
      </c>
      <c r="H25" s="55">
        <v>76.9</v>
      </c>
      <c r="I25" s="55">
        <v>13.5</v>
      </c>
      <c r="J25" s="55">
        <v>3</v>
      </c>
      <c r="K25" s="55">
        <v>2.9</v>
      </c>
      <c r="L25" s="55">
        <v>0.9</v>
      </c>
      <c r="M25" s="55">
        <v>31.4</v>
      </c>
      <c r="N25" s="55">
        <v>66.9</v>
      </c>
      <c r="O25" s="55">
        <v>18.4</v>
      </c>
      <c r="P25" s="55">
        <v>15.6</v>
      </c>
      <c r="Q25" s="55">
        <v>61.9</v>
      </c>
    </row>
    <row r="26" spans="1:17" ht="14.25">
      <c r="A26" s="132"/>
      <c r="B26" s="137"/>
      <c r="C26" s="38">
        <v>2007</v>
      </c>
      <c r="D26" s="55"/>
      <c r="E26" s="55">
        <v>89</v>
      </c>
      <c r="F26" s="55">
        <v>4.8</v>
      </c>
      <c r="G26" s="55">
        <v>96.5</v>
      </c>
      <c r="H26" s="55">
        <v>77.3</v>
      </c>
      <c r="I26" s="55">
        <v>13</v>
      </c>
      <c r="J26" s="55">
        <v>3</v>
      </c>
      <c r="K26" s="55">
        <v>3.2</v>
      </c>
      <c r="L26" s="55">
        <v>0.6</v>
      </c>
      <c r="M26" s="55">
        <v>32.6</v>
      </c>
      <c r="N26" s="55">
        <v>65.9</v>
      </c>
      <c r="O26" s="55">
        <v>19.5</v>
      </c>
      <c r="P26" s="55">
        <v>15.8</v>
      </c>
      <c r="Q26" s="55">
        <v>59.7</v>
      </c>
    </row>
    <row r="27" spans="1:17" ht="14.25">
      <c r="A27" s="143" t="s">
        <v>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5"/>
    </row>
    <row r="28" spans="1:17" ht="14.25">
      <c r="A28" s="132" t="s">
        <v>181</v>
      </c>
      <c r="B28" s="138" t="s">
        <v>182</v>
      </c>
      <c r="C28" s="38">
        <v>2008</v>
      </c>
      <c r="D28" s="55">
        <v>106.3</v>
      </c>
      <c r="E28" s="55">
        <v>80.7</v>
      </c>
      <c r="F28" s="55">
        <v>16.8</v>
      </c>
      <c r="G28" s="55">
        <v>98</v>
      </c>
      <c r="H28" s="55">
        <v>86.6</v>
      </c>
      <c r="I28" s="55">
        <v>6.4</v>
      </c>
      <c r="J28" s="55">
        <v>1.9</v>
      </c>
      <c r="K28" s="55">
        <v>2.4</v>
      </c>
      <c r="L28" s="55">
        <v>0.9</v>
      </c>
      <c r="M28" s="55">
        <v>46.6</v>
      </c>
      <c r="N28" s="55">
        <v>52.8</v>
      </c>
      <c r="O28" s="55">
        <v>34</v>
      </c>
      <c r="P28" s="55">
        <v>16.3</v>
      </c>
      <c r="Q28" s="55">
        <v>47.8</v>
      </c>
    </row>
    <row r="29" spans="1:17" ht="14.25">
      <c r="A29" s="132"/>
      <c r="B29" s="137"/>
      <c r="C29" s="38">
        <v>2007</v>
      </c>
      <c r="D29" s="55"/>
      <c r="E29" s="55">
        <v>83</v>
      </c>
      <c r="F29" s="55">
        <v>14.5</v>
      </c>
      <c r="G29" s="55">
        <v>96.4</v>
      </c>
      <c r="H29" s="55">
        <v>86</v>
      </c>
      <c r="I29" s="55">
        <v>6.8</v>
      </c>
      <c r="J29" s="55">
        <v>1.9</v>
      </c>
      <c r="K29" s="55">
        <v>3.3</v>
      </c>
      <c r="L29" s="55">
        <v>0.5</v>
      </c>
      <c r="M29" s="55">
        <v>44.6</v>
      </c>
      <c r="N29" s="55">
        <v>54.8</v>
      </c>
      <c r="O29" s="55">
        <v>34.8</v>
      </c>
      <c r="P29" s="55">
        <v>16.6</v>
      </c>
      <c r="Q29" s="55">
        <v>46.4</v>
      </c>
    </row>
    <row r="30" spans="1:17" ht="14.25">
      <c r="A30" s="143" t="s">
        <v>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</row>
    <row r="31" spans="1:17" ht="14.25">
      <c r="A31" s="132" t="s">
        <v>183</v>
      </c>
      <c r="B31" s="137" t="s">
        <v>184</v>
      </c>
      <c r="C31" s="38">
        <v>2008</v>
      </c>
      <c r="D31" s="55">
        <v>106.8</v>
      </c>
      <c r="E31" s="55">
        <v>51.6</v>
      </c>
      <c r="F31" s="55">
        <v>38.6</v>
      </c>
      <c r="G31" s="55">
        <v>96.4</v>
      </c>
      <c r="H31" s="55">
        <v>62.8</v>
      </c>
      <c r="I31" s="55">
        <v>21.9</v>
      </c>
      <c r="J31" s="55">
        <v>7.2</v>
      </c>
      <c r="K31" s="55">
        <v>4</v>
      </c>
      <c r="L31" s="55">
        <v>1.2</v>
      </c>
      <c r="M31" s="55">
        <v>86.4</v>
      </c>
      <c r="N31" s="55">
        <v>13</v>
      </c>
      <c r="O31" s="55">
        <v>17.8</v>
      </c>
      <c r="P31" s="55">
        <v>65.6</v>
      </c>
      <c r="Q31" s="55">
        <v>14.7</v>
      </c>
    </row>
    <row r="32" spans="1:17" ht="14.25">
      <c r="A32" s="132"/>
      <c r="B32" s="137"/>
      <c r="C32" s="38">
        <v>2007</v>
      </c>
      <c r="D32" s="55"/>
      <c r="E32" s="55">
        <v>56.7</v>
      </c>
      <c r="F32" s="55">
        <v>35.6</v>
      </c>
      <c r="G32" s="55">
        <v>93.1</v>
      </c>
      <c r="H32" s="55">
        <v>59.5</v>
      </c>
      <c r="I32" s="55">
        <v>23.3</v>
      </c>
      <c r="J32" s="55">
        <v>6.7</v>
      </c>
      <c r="K32" s="55">
        <v>6.3</v>
      </c>
      <c r="L32" s="55">
        <v>0.6</v>
      </c>
      <c r="M32" s="55">
        <v>87</v>
      </c>
      <c r="N32" s="55">
        <v>12.6</v>
      </c>
      <c r="O32" s="55">
        <v>19.4</v>
      </c>
      <c r="P32" s="55">
        <v>64.9</v>
      </c>
      <c r="Q32" s="55">
        <v>13.9</v>
      </c>
    </row>
    <row r="33" spans="1:17" ht="14.25">
      <c r="A33" s="143" t="s">
        <v>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</row>
    <row r="34" spans="1:17" ht="14.25">
      <c r="A34" s="132" t="s">
        <v>185</v>
      </c>
      <c r="B34" s="137" t="s">
        <v>186</v>
      </c>
      <c r="C34" s="38">
        <v>2008</v>
      </c>
      <c r="D34" s="55">
        <v>107.3</v>
      </c>
      <c r="E34" s="55">
        <v>91.5</v>
      </c>
      <c r="F34" s="55">
        <v>4.2</v>
      </c>
      <c r="G34" s="55">
        <v>101.8</v>
      </c>
      <c r="H34" s="55">
        <v>59.4</v>
      </c>
      <c r="I34" s="55">
        <v>25.8</v>
      </c>
      <c r="J34" s="55">
        <v>8.7</v>
      </c>
      <c r="K34" s="55">
        <v>3.3</v>
      </c>
      <c r="L34" s="55">
        <v>5.8</v>
      </c>
      <c r="M34" s="55">
        <v>83</v>
      </c>
      <c r="N34" s="55">
        <v>16.5</v>
      </c>
      <c r="O34" s="55">
        <v>42</v>
      </c>
      <c r="P34" s="55">
        <v>28.2</v>
      </c>
      <c r="Q34" s="55">
        <v>26</v>
      </c>
    </row>
    <row r="35" spans="1:17" ht="14.25">
      <c r="A35" s="132"/>
      <c r="B35" s="137"/>
      <c r="C35" s="38">
        <v>2007</v>
      </c>
      <c r="D35" s="55"/>
      <c r="E35" s="55">
        <v>91.4</v>
      </c>
      <c r="F35" s="55">
        <v>4.1</v>
      </c>
      <c r="G35" s="55">
        <v>97.5</v>
      </c>
      <c r="H35" s="55">
        <v>58.7</v>
      </c>
      <c r="I35" s="55">
        <v>25</v>
      </c>
      <c r="J35" s="55">
        <v>7.9</v>
      </c>
      <c r="K35" s="55">
        <v>4.5</v>
      </c>
      <c r="L35" s="55">
        <v>3</v>
      </c>
      <c r="M35" s="55">
        <v>81.5</v>
      </c>
      <c r="N35" s="55">
        <v>18</v>
      </c>
      <c r="O35" s="55">
        <v>46.9</v>
      </c>
      <c r="P35" s="55">
        <v>25.2</v>
      </c>
      <c r="Q35" s="55">
        <v>24.5</v>
      </c>
    </row>
    <row r="36" spans="1:17" ht="14.25">
      <c r="A36" s="143" t="s">
        <v>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5"/>
    </row>
    <row r="37" spans="1:17" ht="14.25">
      <c r="A37" s="132" t="s">
        <v>187</v>
      </c>
      <c r="B37" s="138" t="s">
        <v>188</v>
      </c>
      <c r="C37" s="38">
        <v>2008</v>
      </c>
      <c r="D37" s="55">
        <v>105.7</v>
      </c>
      <c r="E37" s="55">
        <v>82.2</v>
      </c>
      <c r="F37" s="55">
        <v>11.8</v>
      </c>
      <c r="G37" s="55">
        <v>91.3</v>
      </c>
      <c r="H37" s="55">
        <v>59.6</v>
      </c>
      <c r="I37" s="55">
        <v>18.4</v>
      </c>
      <c r="J37" s="55">
        <v>9.5</v>
      </c>
      <c r="K37" s="55">
        <v>9.7</v>
      </c>
      <c r="L37" s="55">
        <v>3.1</v>
      </c>
      <c r="M37" s="55">
        <v>68.4</v>
      </c>
      <c r="N37" s="55">
        <v>30</v>
      </c>
      <c r="O37" s="55">
        <v>47.5</v>
      </c>
      <c r="P37" s="55">
        <v>16.7</v>
      </c>
      <c r="Q37" s="55">
        <v>32</v>
      </c>
    </row>
    <row r="38" spans="1:17" ht="14.25">
      <c r="A38" s="132"/>
      <c r="B38" s="137"/>
      <c r="C38" s="38">
        <v>2007</v>
      </c>
      <c r="D38" s="55"/>
      <c r="E38" s="55">
        <v>83.4</v>
      </c>
      <c r="F38" s="55">
        <v>11.8</v>
      </c>
      <c r="G38" s="55">
        <v>90.3</v>
      </c>
      <c r="H38" s="55">
        <v>58.7</v>
      </c>
      <c r="I38" s="55">
        <v>18.3</v>
      </c>
      <c r="J38" s="55">
        <v>9.6</v>
      </c>
      <c r="K38" s="55">
        <v>9.6</v>
      </c>
      <c r="L38" s="55">
        <v>2.4</v>
      </c>
      <c r="M38" s="55">
        <v>69.4</v>
      </c>
      <c r="N38" s="55">
        <v>29.3</v>
      </c>
      <c r="O38" s="55">
        <v>48.6</v>
      </c>
      <c r="P38" s="55">
        <v>20.2</v>
      </c>
      <c r="Q38" s="55">
        <v>27.7</v>
      </c>
    </row>
    <row r="39" spans="1:17" ht="14.25">
      <c r="A39" s="143" t="s">
        <v>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5"/>
    </row>
    <row r="40" spans="1:17" ht="14.25">
      <c r="A40" s="132" t="s">
        <v>189</v>
      </c>
      <c r="B40" s="138" t="s">
        <v>190</v>
      </c>
      <c r="C40" s="38">
        <v>2008</v>
      </c>
      <c r="D40" s="55">
        <v>111.3</v>
      </c>
      <c r="E40" s="55">
        <v>48.8</v>
      </c>
      <c r="F40" s="55">
        <v>9.8</v>
      </c>
      <c r="G40" s="55">
        <v>110.2</v>
      </c>
      <c r="H40" s="55">
        <v>45.9</v>
      </c>
      <c r="I40" s="55">
        <v>5.5</v>
      </c>
      <c r="J40" s="55">
        <v>5.5</v>
      </c>
      <c r="K40" s="55">
        <v>12.1</v>
      </c>
      <c r="L40" s="55">
        <v>22.3</v>
      </c>
      <c r="M40" s="55">
        <v>71.3</v>
      </c>
      <c r="N40" s="55">
        <v>28.3</v>
      </c>
      <c r="O40" s="55">
        <v>32.7</v>
      </c>
      <c r="P40" s="55">
        <v>35.9</v>
      </c>
      <c r="Q40" s="55">
        <v>30.3</v>
      </c>
    </row>
    <row r="41" spans="1:17" ht="14.25">
      <c r="A41" s="132"/>
      <c r="B41" s="137"/>
      <c r="C41" s="38">
        <v>2007</v>
      </c>
      <c r="D41" s="55"/>
      <c r="E41" s="55">
        <v>47.5</v>
      </c>
      <c r="F41" s="55">
        <v>9.8</v>
      </c>
      <c r="G41" s="55">
        <v>75</v>
      </c>
      <c r="H41" s="55">
        <v>47.5</v>
      </c>
      <c r="I41" s="55">
        <v>5</v>
      </c>
      <c r="J41" s="55">
        <v>4.5</v>
      </c>
      <c r="K41" s="55">
        <v>23.1</v>
      </c>
      <c r="L41" s="55">
        <v>1.5</v>
      </c>
      <c r="M41" s="55">
        <v>66.2</v>
      </c>
      <c r="N41" s="55">
        <v>33.4</v>
      </c>
      <c r="O41" s="55">
        <v>38.5</v>
      </c>
      <c r="P41" s="55">
        <v>34.8</v>
      </c>
      <c r="Q41" s="55">
        <v>25.9</v>
      </c>
    </row>
    <row r="42" spans="1:17" ht="14.25">
      <c r="A42" s="143" t="s">
        <v>1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</row>
    <row r="43" spans="1:17" ht="14.25">
      <c r="A43" s="132" t="s">
        <v>191</v>
      </c>
      <c r="B43" s="137" t="s">
        <v>192</v>
      </c>
      <c r="C43" s="38">
        <v>2008</v>
      </c>
      <c r="D43" s="55">
        <v>112.8</v>
      </c>
      <c r="E43" s="55">
        <v>73.5</v>
      </c>
      <c r="F43" s="55">
        <v>2</v>
      </c>
      <c r="G43" s="55">
        <v>92.8</v>
      </c>
      <c r="H43" s="55">
        <v>56.5</v>
      </c>
      <c r="I43" s="55">
        <v>9</v>
      </c>
      <c r="J43" s="55">
        <v>8.2</v>
      </c>
      <c r="K43" s="55">
        <v>10</v>
      </c>
      <c r="L43" s="55">
        <v>4.7</v>
      </c>
      <c r="M43" s="55">
        <v>66.8</v>
      </c>
      <c r="N43" s="55">
        <v>32.7</v>
      </c>
      <c r="O43" s="55">
        <v>25.7</v>
      </c>
      <c r="P43" s="55">
        <v>37</v>
      </c>
      <c r="Q43" s="55">
        <v>34.8</v>
      </c>
    </row>
    <row r="44" spans="1:17" ht="14.25">
      <c r="A44" s="132"/>
      <c r="B44" s="137"/>
      <c r="C44" s="38">
        <v>2007</v>
      </c>
      <c r="D44" s="55"/>
      <c r="E44" s="55">
        <v>69.2</v>
      </c>
      <c r="F44" s="55">
        <v>1.4</v>
      </c>
      <c r="G44" s="55">
        <v>86.6</v>
      </c>
      <c r="H44" s="55">
        <v>56.7</v>
      </c>
      <c r="I44" s="55">
        <v>8.4</v>
      </c>
      <c r="J44" s="55">
        <v>6.4</v>
      </c>
      <c r="K44" s="55">
        <v>12.7</v>
      </c>
      <c r="L44" s="55">
        <v>2.5</v>
      </c>
      <c r="M44" s="55">
        <v>64</v>
      </c>
      <c r="N44" s="55">
        <v>34.8</v>
      </c>
      <c r="O44" s="55">
        <v>26.7</v>
      </c>
      <c r="P44" s="55">
        <v>36.6</v>
      </c>
      <c r="Q44" s="55">
        <v>34.3</v>
      </c>
    </row>
    <row r="45" spans="1:17" ht="14.25">
      <c r="A45" s="143" t="s">
        <v>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</row>
    <row r="46" spans="1:17" ht="14.25">
      <c r="A46" s="132" t="s">
        <v>193</v>
      </c>
      <c r="B46" s="138" t="s">
        <v>194</v>
      </c>
      <c r="C46" s="38">
        <v>2008</v>
      </c>
      <c r="D46" s="55">
        <v>107.3</v>
      </c>
      <c r="E46" s="55">
        <v>73.5</v>
      </c>
      <c r="F46" s="55">
        <v>14.5</v>
      </c>
      <c r="G46" s="55">
        <v>91.6</v>
      </c>
      <c r="H46" s="55">
        <v>61.3</v>
      </c>
      <c r="I46" s="55">
        <v>18.6</v>
      </c>
      <c r="J46" s="55">
        <v>3.7</v>
      </c>
      <c r="K46" s="55">
        <v>9.3</v>
      </c>
      <c r="L46" s="55">
        <v>2.4</v>
      </c>
      <c r="M46" s="55">
        <v>53.5</v>
      </c>
      <c r="N46" s="55">
        <v>45.5</v>
      </c>
      <c r="O46" s="55">
        <v>33.3</v>
      </c>
      <c r="P46" s="55">
        <v>19.1</v>
      </c>
      <c r="Q46" s="55">
        <v>44.6</v>
      </c>
    </row>
    <row r="47" spans="1:17" ht="14.25">
      <c r="A47" s="132"/>
      <c r="B47" s="137"/>
      <c r="C47" s="38">
        <v>2007</v>
      </c>
      <c r="D47" s="55"/>
      <c r="E47" s="55">
        <v>72.6</v>
      </c>
      <c r="F47" s="55">
        <v>15.4</v>
      </c>
      <c r="G47" s="55">
        <v>90</v>
      </c>
      <c r="H47" s="55">
        <v>61.4</v>
      </c>
      <c r="I47" s="55">
        <v>18.3</v>
      </c>
      <c r="J47" s="55">
        <v>3.7</v>
      </c>
      <c r="K47" s="55">
        <v>9.3</v>
      </c>
      <c r="L47" s="55">
        <v>1.5</v>
      </c>
      <c r="M47" s="55">
        <v>52.8</v>
      </c>
      <c r="N47" s="55">
        <v>46.5</v>
      </c>
      <c r="O47" s="55">
        <v>35.1</v>
      </c>
      <c r="P47" s="55">
        <v>20.9</v>
      </c>
      <c r="Q47" s="55">
        <v>41.2</v>
      </c>
    </row>
    <row r="48" spans="1:17" ht="14.25">
      <c r="A48" s="143" t="s">
        <v>1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</row>
    <row r="49" spans="1:17" ht="14.25">
      <c r="A49" s="132" t="s">
        <v>195</v>
      </c>
      <c r="B49" s="138" t="s">
        <v>196</v>
      </c>
      <c r="C49" s="38">
        <v>2008</v>
      </c>
      <c r="D49" s="55">
        <v>105.3</v>
      </c>
      <c r="E49" s="55">
        <v>84.2</v>
      </c>
      <c r="F49" s="55">
        <v>11.8</v>
      </c>
      <c r="G49" s="55">
        <v>99.3</v>
      </c>
      <c r="H49" s="55">
        <v>60.3</v>
      </c>
      <c r="I49" s="55">
        <v>29.1</v>
      </c>
      <c r="J49" s="55">
        <v>3.1</v>
      </c>
      <c r="K49" s="55">
        <v>2.3</v>
      </c>
      <c r="L49" s="55">
        <v>2.1</v>
      </c>
      <c r="M49" s="55">
        <v>50.4</v>
      </c>
      <c r="N49" s="55">
        <v>47.3</v>
      </c>
      <c r="O49" s="55">
        <v>26.5</v>
      </c>
      <c r="P49" s="55">
        <v>21.6</v>
      </c>
      <c r="Q49" s="55">
        <v>45.6</v>
      </c>
    </row>
    <row r="50" spans="1:17" ht="14.25">
      <c r="A50" s="132"/>
      <c r="B50" s="137"/>
      <c r="C50" s="38">
        <v>2007</v>
      </c>
      <c r="D50" s="55"/>
      <c r="E50" s="55">
        <v>84.1</v>
      </c>
      <c r="F50" s="55">
        <v>11.6</v>
      </c>
      <c r="G50" s="55">
        <v>96.3</v>
      </c>
      <c r="H50" s="55">
        <v>59.6</v>
      </c>
      <c r="I50" s="55">
        <v>28.7</v>
      </c>
      <c r="J50" s="55">
        <v>3.1</v>
      </c>
      <c r="K50" s="55">
        <v>3.7</v>
      </c>
      <c r="L50" s="55">
        <v>0.9</v>
      </c>
      <c r="M50" s="55">
        <v>49.4</v>
      </c>
      <c r="N50" s="55">
        <v>48.1</v>
      </c>
      <c r="O50" s="55">
        <v>27.4</v>
      </c>
      <c r="P50" s="55">
        <v>19.1</v>
      </c>
      <c r="Q50" s="55">
        <v>46.6</v>
      </c>
    </row>
    <row r="51" spans="1:17" ht="14.25">
      <c r="A51" s="143" t="s">
        <v>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5"/>
    </row>
    <row r="52" spans="1:17" ht="14.25">
      <c r="A52" s="132" t="s">
        <v>197</v>
      </c>
      <c r="B52" s="138" t="s">
        <v>352</v>
      </c>
      <c r="C52" s="38">
        <v>2008</v>
      </c>
      <c r="D52" s="55">
        <v>93.3</v>
      </c>
      <c r="E52" s="55">
        <v>22.4</v>
      </c>
      <c r="F52" s="55">
        <v>0</v>
      </c>
      <c r="G52" s="55">
        <v>103.9</v>
      </c>
      <c r="H52" s="55">
        <v>58.1</v>
      </c>
      <c r="I52" s="55">
        <v>27.7</v>
      </c>
      <c r="J52" s="55">
        <v>14.5</v>
      </c>
      <c r="K52" s="55">
        <v>0.4</v>
      </c>
      <c r="L52" s="55">
        <v>4.6</v>
      </c>
      <c r="M52" s="55">
        <v>90.8</v>
      </c>
      <c r="N52" s="55">
        <v>8.7</v>
      </c>
      <c r="O52" s="55">
        <v>5.4</v>
      </c>
      <c r="P52" s="55">
        <v>5.3</v>
      </c>
      <c r="Q52" s="55">
        <v>5.8</v>
      </c>
    </row>
    <row r="53" spans="1:17" ht="14.25">
      <c r="A53" s="132"/>
      <c r="B53" s="137"/>
      <c r="C53" s="38">
        <v>2007</v>
      </c>
      <c r="D53" s="55"/>
      <c r="E53" s="55">
        <v>19.4</v>
      </c>
      <c r="F53" s="55">
        <v>0</v>
      </c>
      <c r="G53" s="55">
        <v>97.5</v>
      </c>
      <c r="H53" s="55">
        <v>53.6</v>
      </c>
      <c r="I53" s="55">
        <v>26.6</v>
      </c>
      <c r="J53" s="55">
        <v>14.5</v>
      </c>
      <c r="K53" s="55">
        <v>2.6</v>
      </c>
      <c r="L53" s="55">
        <v>0.3</v>
      </c>
      <c r="M53" s="55">
        <v>86.7</v>
      </c>
      <c r="N53" s="55">
        <v>12.6</v>
      </c>
      <c r="O53" s="55">
        <v>7.3</v>
      </c>
      <c r="P53" s="55">
        <v>4.8</v>
      </c>
      <c r="Q53" s="55">
        <v>6.8</v>
      </c>
    </row>
    <row r="54" spans="1:17" ht="14.25">
      <c r="A54" s="143" t="s">
        <v>1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5"/>
    </row>
    <row r="55" spans="1:17" ht="14.25">
      <c r="A55" s="132" t="s">
        <v>198</v>
      </c>
      <c r="B55" s="137" t="s">
        <v>199</v>
      </c>
      <c r="C55" s="38">
        <v>2008</v>
      </c>
      <c r="D55" s="55">
        <v>104.1</v>
      </c>
      <c r="E55" s="55">
        <v>86.3</v>
      </c>
      <c r="F55" s="55">
        <v>9.2</v>
      </c>
      <c r="G55" s="55">
        <v>96.5</v>
      </c>
      <c r="H55" s="55">
        <v>59.1</v>
      </c>
      <c r="I55" s="55">
        <v>28.2</v>
      </c>
      <c r="J55" s="55">
        <v>6.2</v>
      </c>
      <c r="K55" s="55">
        <v>4.7</v>
      </c>
      <c r="L55" s="55">
        <v>2.4</v>
      </c>
      <c r="M55" s="55">
        <v>62.1</v>
      </c>
      <c r="N55" s="55">
        <v>37.2</v>
      </c>
      <c r="O55" s="55">
        <v>38.3</v>
      </c>
      <c r="P55" s="55">
        <v>19.2</v>
      </c>
      <c r="Q55" s="55">
        <v>37</v>
      </c>
    </row>
    <row r="56" spans="1:17" ht="14.25">
      <c r="A56" s="132"/>
      <c r="B56" s="137"/>
      <c r="C56" s="38">
        <v>2007</v>
      </c>
      <c r="D56" s="55"/>
      <c r="E56" s="55">
        <v>88.3</v>
      </c>
      <c r="F56" s="55">
        <v>7.3</v>
      </c>
      <c r="G56" s="55">
        <v>95.8</v>
      </c>
      <c r="H56" s="55">
        <v>57.6</v>
      </c>
      <c r="I56" s="55">
        <v>28.4</v>
      </c>
      <c r="J56" s="55">
        <v>6.5</v>
      </c>
      <c r="K56" s="55">
        <v>4.7</v>
      </c>
      <c r="L56" s="55">
        <v>1.9</v>
      </c>
      <c r="M56" s="55">
        <v>62.8</v>
      </c>
      <c r="N56" s="55">
        <v>36.4</v>
      </c>
      <c r="O56" s="55">
        <v>41.8</v>
      </c>
      <c r="P56" s="55">
        <v>18.7</v>
      </c>
      <c r="Q56" s="55">
        <v>34.1</v>
      </c>
    </row>
    <row r="57" spans="1:17" ht="14.25">
      <c r="A57" s="143" t="s">
        <v>1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5"/>
    </row>
    <row r="58" spans="1:17" ht="14.25">
      <c r="A58" s="139" t="s">
        <v>200</v>
      </c>
      <c r="B58" s="137" t="s">
        <v>201</v>
      </c>
      <c r="C58" s="38">
        <v>2008</v>
      </c>
      <c r="D58" s="55">
        <v>116.2</v>
      </c>
      <c r="E58" s="56">
        <v>91.9</v>
      </c>
      <c r="F58" s="56">
        <v>2.3</v>
      </c>
      <c r="G58" s="56">
        <v>90.2</v>
      </c>
      <c r="H58" s="56">
        <v>45</v>
      </c>
      <c r="I58" s="56">
        <v>32.9</v>
      </c>
      <c r="J58" s="56">
        <v>7.2</v>
      </c>
      <c r="K58" s="56">
        <v>10.2</v>
      </c>
      <c r="L58" s="56">
        <v>2.5</v>
      </c>
      <c r="M58" s="55">
        <v>76.2</v>
      </c>
      <c r="N58" s="55">
        <v>21.9</v>
      </c>
      <c r="O58" s="55">
        <v>36</v>
      </c>
      <c r="P58" s="55">
        <v>40.4</v>
      </c>
      <c r="Q58" s="55">
        <v>21.7</v>
      </c>
    </row>
    <row r="59" spans="1:17" ht="14.25">
      <c r="A59" s="140"/>
      <c r="B59" s="137"/>
      <c r="C59" s="38">
        <v>2007</v>
      </c>
      <c r="D59" s="55"/>
      <c r="E59" s="56">
        <v>93.7</v>
      </c>
      <c r="F59" s="56">
        <v>2.9</v>
      </c>
      <c r="G59" s="56">
        <v>90.6</v>
      </c>
      <c r="H59" s="56">
        <v>45.4</v>
      </c>
      <c r="I59" s="56">
        <v>33.7</v>
      </c>
      <c r="J59" s="56">
        <v>7.7</v>
      </c>
      <c r="K59" s="56">
        <v>8.1</v>
      </c>
      <c r="L59" s="56">
        <v>0.8</v>
      </c>
      <c r="M59" s="55">
        <v>76.6</v>
      </c>
      <c r="N59" s="55">
        <v>21.1</v>
      </c>
      <c r="O59" s="55">
        <v>39.7</v>
      </c>
      <c r="P59" s="55">
        <v>35.1</v>
      </c>
      <c r="Q59" s="55">
        <v>23</v>
      </c>
    </row>
    <row r="60" spans="1:17" ht="14.25">
      <c r="A60" s="143" t="s">
        <v>1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</row>
    <row r="61" spans="1:17" ht="14.25">
      <c r="A61" s="132" t="s">
        <v>202</v>
      </c>
      <c r="B61" s="138" t="s">
        <v>203</v>
      </c>
      <c r="C61" s="38">
        <v>2008</v>
      </c>
      <c r="D61" s="55">
        <v>105.1</v>
      </c>
      <c r="E61" s="56">
        <v>90.9</v>
      </c>
      <c r="F61" s="56">
        <v>1.2</v>
      </c>
      <c r="G61" s="56">
        <v>98.8</v>
      </c>
      <c r="H61" s="56">
        <v>45.7</v>
      </c>
      <c r="I61" s="56">
        <v>20.8</v>
      </c>
      <c r="J61" s="56">
        <v>8.5</v>
      </c>
      <c r="K61" s="56">
        <v>5.4</v>
      </c>
      <c r="L61" s="56">
        <v>4.4</v>
      </c>
      <c r="M61" s="55">
        <v>78.2</v>
      </c>
      <c r="N61" s="55">
        <v>20.1</v>
      </c>
      <c r="O61" s="55">
        <v>43.5</v>
      </c>
      <c r="P61" s="55">
        <v>25.2</v>
      </c>
      <c r="Q61" s="55">
        <v>28.7</v>
      </c>
    </row>
    <row r="62" spans="1:17" ht="14.25">
      <c r="A62" s="132"/>
      <c r="B62" s="137"/>
      <c r="C62" s="38">
        <v>2007</v>
      </c>
      <c r="D62" s="55"/>
      <c r="E62" s="56">
        <v>94.1</v>
      </c>
      <c r="F62" s="56">
        <v>1.4</v>
      </c>
      <c r="G62" s="56">
        <v>98.1</v>
      </c>
      <c r="H62" s="56">
        <v>44.7</v>
      </c>
      <c r="I62" s="56">
        <v>22</v>
      </c>
      <c r="J62" s="56">
        <v>7.8</v>
      </c>
      <c r="K62" s="56">
        <v>4.2</v>
      </c>
      <c r="L62" s="56">
        <v>3.6</v>
      </c>
      <c r="M62" s="55">
        <v>78.9</v>
      </c>
      <c r="N62" s="55">
        <v>19.2</v>
      </c>
      <c r="O62" s="55">
        <v>46</v>
      </c>
      <c r="P62" s="55">
        <v>23.8</v>
      </c>
      <c r="Q62" s="55">
        <v>26.2</v>
      </c>
    </row>
    <row r="63" spans="1:17" ht="14.25">
      <c r="A63" s="143" t="s">
        <v>1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</row>
    <row r="64" spans="1:17" ht="14.25">
      <c r="A64" s="132" t="s">
        <v>204</v>
      </c>
      <c r="B64" s="137" t="s">
        <v>205</v>
      </c>
      <c r="C64" s="38">
        <v>2008</v>
      </c>
      <c r="D64" s="55">
        <v>105</v>
      </c>
      <c r="E64" s="56">
        <v>87.5</v>
      </c>
      <c r="F64" s="56">
        <v>6.6</v>
      </c>
      <c r="G64" s="56">
        <v>99.2</v>
      </c>
      <c r="H64" s="56">
        <v>62.6</v>
      </c>
      <c r="I64" s="56">
        <v>28.2</v>
      </c>
      <c r="J64" s="56">
        <v>5.1</v>
      </c>
      <c r="K64" s="56">
        <v>3.1</v>
      </c>
      <c r="L64" s="56">
        <v>3.1</v>
      </c>
      <c r="M64" s="55">
        <v>51.7</v>
      </c>
      <c r="N64" s="55">
        <v>47.6</v>
      </c>
      <c r="O64" s="55">
        <v>30.4</v>
      </c>
      <c r="P64" s="55">
        <v>21.6</v>
      </c>
      <c r="Q64" s="55">
        <v>44.5</v>
      </c>
    </row>
    <row r="65" spans="1:17" ht="14.25">
      <c r="A65" s="132"/>
      <c r="B65" s="137"/>
      <c r="C65" s="38">
        <v>2007</v>
      </c>
      <c r="D65" s="55"/>
      <c r="E65" s="56">
        <v>86.7</v>
      </c>
      <c r="F65" s="56">
        <v>7.3</v>
      </c>
      <c r="G65" s="56">
        <v>97</v>
      </c>
      <c r="H65" s="56">
        <v>62.3</v>
      </c>
      <c r="I65" s="56">
        <v>27.3</v>
      </c>
      <c r="J65" s="56">
        <v>5.1</v>
      </c>
      <c r="K65" s="56">
        <v>3.9</v>
      </c>
      <c r="L65" s="56">
        <v>1.7</v>
      </c>
      <c r="M65" s="55">
        <v>53.6</v>
      </c>
      <c r="N65" s="55">
        <v>45.8</v>
      </c>
      <c r="O65" s="55">
        <v>34.8</v>
      </c>
      <c r="P65" s="55">
        <v>21.8</v>
      </c>
      <c r="Q65" s="55">
        <v>40.8</v>
      </c>
    </row>
    <row r="66" spans="1:17" ht="14.25">
      <c r="A66" s="143" t="s">
        <v>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</row>
    <row r="67" spans="1:17" ht="14.25">
      <c r="A67" s="141"/>
      <c r="B67" s="137" t="s">
        <v>5</v>
      </c>
      <c r="C67" s="38">
        <v>2008</v>
      </c>
      <c r="D67" s="55">
        <v>103.9</v>
      </c>
      <c r="E67" s="55">
        <v>65.9</v>
      </c>
      <c r="F67" s="56">
        <v>27.9</v>
      </c>
      <c r="G67" s="56">
        <v>97.3</v>
      </c>
      <c r="H67" s="55">
        <v>74.4</v>
      </c>
      <c r="I67" s="55">
        <v>12.8</v>
      </c>
      <c r="J67" s="55">
        <v>4.3</v>
      </c>
      <c r="K67" s="55">
        <v>3.9</v>
      </c>
      <c r="L67" s="55">
        <v>2</v>
      </c>
      <c r="M67" s="55">
        <v>61.3</v>
      </c>
      <c r="N67" s="55">
        <v>38</v>
      </c>
      <c r="O67" s="55">
        <v>34.8</v>
      </c>
      <c r="P67" s="55">
        <v>26.1</v>
      </c>
      <c r="Q67" s="55">
        <v>35.9</v>
      </c>
    </row>
    <row r="68" spans="1:17" ht="14.25">
      <c r="A68" s="142"/>
      <c r="B68" s="137"/>
      <c r="C68" s="38">
        <v>2007</v>
      </c>
      <c r="D68" s="55"/>
      <c r="E68" s="55">
        <v>65.6</v>
      </c>
      <c r="F68" s="56">
        <v>28.1</v>
      </c>
      <c r="G68" s="56">
        <v>94.3</v>
      </c>
      <c r="H68" s="55">
        <v>73.5</v>
      </c>
      <c r="I68" s="55">
        <v>12.8</v>
      </c>
      <c r="J68" s="55">
        <v>4.2</v>
      </c>
      <c r="K68" s="55">
        <v>5.2</v>
      </c>
      <c r="L68" s="55">
        <v>0.8</v>
      </c>
      <c r="M68" s="55">
        <v>60.1</v>
      </c>
      <c r="N68" s="55">
        <v>39.3</v>
      </c>
      <c r="O68" s="55">
        <v>37.1</v>
      </c>
      <c r="P68" s="55">
        <v>25.9</v>
      </c>
      <c r="Q68" s="55">
        <v>33.7</v>
      </c>
    </row>
  </sheetData>
  <sheetProtection/>
  <mergeCells count="78">
    <mergeCell ref="A67:A68"/>
    <mergeCell ref="A58:A59"/>
    <mergeCell ref="A51:Q51"/>
    <mergeCell ref="A54:Q54"/>
    <mergeCell ref="A57:Q57"/>
    <mergeCell ref="A60:Q60"/>
    <mergeCell ref="A63:Q63"/>
    <mergeCell ref="A66:Q66"/>
    <mergeCell ref="A64:A65"/>
    <mergeCell ref="B64:B65"/>
    <mergeCell ref="A33:Q33"/>
    <mergeCell ref="A36:Q36"/>
    <mergeCell ref="A39:Q39"/>
    <mergeCell ref="A42:Q42"/>
    <mergeCell ref="A45:Q45"/>
    <mergeCell ref="A48:Q48"/>
    <mergeCell ref="B67:B68"/>
    <mergeCell ref="A12:Q12"/>
    <mergeCell ref="A15:Q15"/>
    <mergeCell ref="A18:Q18"/>
    <mergeCell ref="A21:Q21"/>
    <mergeCell ref="A24:Q24"/>
    <mergeCell ref="A27:Q27"/>
    <mergeCell ref="A30:Q30"/>
    <mergeCell ref="A52:A53"/>
    <mergeCell ref="B52:B53"/>
    <mergeCell ref="A55:A56"/>
    <mergeCell ref="B55:B56"/>
    <mergeCell ref="B58:B59"/>
    <mergeCell ref="A61:A62"/>
    <mergeCell ref="B61:B62"/>
    <mergeCell ref="A43:A44"/>
    <mergeCell ref="B43:B44"/>
    <mergeCell ref="A46:A47"/>
    <mergeCell ref="B46:B47"/>
    <mergeCell ref="A49:A50"/>
    <mergeCell ref="B49:B50"/>
    <mergeCell ref="A34:A35"/>
    <mergeCell ref="B34:B35"/>
    <mergeCell ref="A37:A38"/>
    <mergeCell ref="B37:B38"/>
    <mergeCell ref="A40:A41"/>
    <mergeCell ref="B40:B41"/>
    <mergeCell ref="A25:A26"/>
    <mergeCell ref="B25:B26"/>
    <mergeCell ref="A28:A29"/>
    <mergeCell ref="B28:B29"/>
    <mergeCell ref="A31:A32"/>
    <mergeCell ref="B31:B32"/>
    <mergeCell ref="A16:A17"/>
    <mergeCell ref="B16:B17"/>
    <mergeCell ref="A19:A20"/>
    <mergeCell ref="B19:B20"/>
    <mergeCell ref="A22:A23"/>
    <mergeCell ref="B22:B23"/>
    <mergeCell ref="A10:A11"/>
    <mergeCell ref="B10:B11"/>
    <mergeCell ref="A13:A14"/>
    <mergeCell ref="B13:B14"/>
    <mergeCell ref="I6:I9"/>
    <mergeCell ref="J6:J9"/>
    <mergeCell ref="A5:B9"/>
    <mergeCell ref="C5:C9"/>
    <mergeCell ref="D5:D9"/>
    <mergeCell ref="E5:L5"/>
    <mergeCell ref="E6:E9"/>
    <mergeCell ref="F6:F9"/>
    <mergeCell ref="G6:G9"/>
    <mergeCell ref="H6:H9"/>
    <mergeCell ref="L6:L9"/>
    <mergeCell ref="M6:M9"/>
    <mergeCell ref="N6:N9"/>
    <mergeCell ref="P6:P9"/>
    <mergeCell ref="Q6:Q9"/>
    <mergeCell ref="M5:N5"/>
    <mergeCell ref="O6:O9"/>
    <mergeCell ref="K6:K9"/>
    <mergeCell ref="O5:Q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2"/>
  <sheetViews>
    <sheetView zoomScalePageLayoutView="0" workbookViewId="0" topLeftCell="R55">
      <selection activeCell="A4" sqref="A4:T13"/>
    </sheetView>
  </sheetViews>
  <sheetFormatPr defaultColWidth="9.140625" defaultRowHeight="15"/>
  <cols>
    <col min="1" max="1" width="3.7109375" style="0" customWidth="1"/>
    <col min="2" max="2" width="27.57421875" style="0" customWidth="1"/>
    <col min="3" max="3" width="5.7109375" style="0" customWidth="1"/>
    <col min="4" max="4" width="10.140625" style="0" bestFit="1" customWidth="1"/>
    <col min="5" max="5" width="10.7109375" style="0" bestFit="1" customWidth="1"/>
    <col min="6" max="6" width="10.140625" style="0" customWidth="1"/>
    <col min="7" max="9" width="12.00390625" style="0" bestFit="1" customWidth="1"/>
    <col min="10" max="10" width="16.140625" style="0" bestFit="1" customWidth="1"/>
    <col min="11" max="11" width="10.8515625" style="0" bestFit="1" customWidth="1"/>
    <col min="12" max="12" width="11.7109375" style="0" customWidth="1"/>
    <col min="13" max="13" width="10.7109375" style="0" customWidth="1"/>
    <col min="14" max="15" width="12.140625" style="0" bestFit="1" customWidth="1"/>
    <col min="16" max="17" width="12.7109375" style="0" customWidth="1"/>
    <col min="18" max="18" width="10.7109375" style="0" customWidth="1"/>
    <col min="19" max="19" width="12.7109375" style="0" customWidth="1"/>
    <col min="20" max="20" width="14.57421875" style="0" bestFit="1" customWidth="1"/>
  </cols>
  <sheetData>
    <row r="1" spans="1:15" ht="14.25">
      <c r="A1" s="1" t="s">
        <v>437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3" ht="14.25">
      <c r="A2" s="1" t="s">
        <v>450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9"/>
      <c r="Q2" s="9"/>
      <c r="R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5"/>
      <c r="O3" s="25"/>
      <c r="P3" s="71"/>
      <c r="Q3" s="71"/>
      <c r="R3" s="71"/>
      <c r="S3" s="25"/>
      <c r="T3" s="71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20" ht="14.25">
      <c r="A4" s="198" t="s">
        <v>153</v>
      </c>
      <c r="B4" s="199"/>
      <c r="C4" s="200" t="s">
        <v>154</v>
      </c>
      <c r="D4" s="218" t="s">
        <v>218</v>
      </c>
      <c r="E4" s="219"/>
      <c r="F4" s="220"/>
      <c r="G4" s="218" t="s">
        <v>219</v>
      </c>
      <c r="H4" s="219"/>
      <c r="I4" s="220"/>
      <c r="J4" s="221" t="s">
        <v>220</v>
      </c>
      <c r="K4" s="218" t="s">
        <v>221</v>
      </c>
      <c r="L4" s="219"/>
      <c r="M4" s="220"/>
      <c r="N4" s="218" t="s">
        <v>222</v>
      </c>
      <c r="O4" s="220"/>
      <c r="P4" s="218" t="s">
        <v>223</v>
      </c>
      <c r="Q4" s="220"/>
      <c r="R4" s="218" t="s">
        <v>224</v>
      </c>
      <c r="S4" s="219"/>
      <c r="T4" s="220"/>
    </row>
    <row r="5" spans="1:20" ht="14.25">
      <c r="A5" s="204"/>
      <c r="B5" s="205"/>
      <c r="C5" s="206"/>
      <c r="D5" s="222"/>
      <c r="E5" s="223"/>
      <c r="F5" s="224"/>
      <c r="G5" s="222"/>
      <c r="H5" s="223"/>
      <c r="I5" s="224"/>
      <c r="J5" s="225"/>
      <c r="K5" s="222"/>
      <c r="L5" s="223"/>
      <c r="M5" s="224"/>
      <c r="N5" s="222"/>
      <c r="O5" s="224"/>
      <c r="P5" s="222"/>
      <c r="Q5" s="224"/>
      <c r="R5" s="222"/>
      <c r="S5" s="223"/>
      <c r="T5" s="224"/>
    </row>
    <row r="6" spans="1:20" ht="14.25">
      <c r="A6" s="204"/>
      <c r="B6" s="205"/>
      <c r="C6" s="206"/>
      <c r="D6" s="226"/>
      <c r="E6" s="227"/>
      <c r="F6" s="228"/>
      <c r="G6" s="226"/>
      <c r="H6" s="227"/>
      <c r="I6" s="228"/>
      <c r="J6" s="229"/>
      <c r="K6" s="226"/>
      <c r="L6" s="227"/>
      <c r="M6" s="228"/>
      <c r="N6" s="226"/>
      <c r="O6" s="228"/>
      <c r="P6" s="226"/>
      <c r="Q6" s="228"/>
      <c r="R6" s="226"/>
      <c r="S6" s="227"/>
      <c r="T6" s="228"/>
    </row>
    <row r="7" spans="1:20" ht="14.25">
      <c r="A7" s="204"/>
      <c r="B7" s="205"/>
      <c r="C7" s="206"/>
      <c r="D7" s="201" t="s">
        <v>225</v>
      </c>
      <c r="E7" s="201" t="s">
        <v>226</v>
      </c>
      <c r="F7" s="201" t="s">
        <v>227</v>
      </c>
      <c r="G7" s="201" t="s">
        <v>228</v>
      </c>
      <c r="H7" s="201" t="s">
        <v>229</v>
      </c>
      <c r="I7" s="201" t="s">
        <v>230</v>
      </c>
      <c r="J7" s="201" t="s">
        <v>231</v>
      </c>
      <c r="K7" s="201" t="s">
        <v>232</v>
      </c>
      <c r="L7" s="201" t="s">
        <v>233</v>
      </c>
      <c r="M7" s="201" t="s">
        <v>234</v>
      </c>
      <c r="N7" s="201" t="s">
        <v>235</v>
      </c>
      <c r="O7" s="201" t="s">
        <v>236</v>
      </c>
      <c r="P7" s="201" t="s">
        <v>237</v>
      </c>
      <c r="Q7" s="201" t="s">
        <v>238</v>
      </c>
      <c r="R7" s="201" t="s">
        <v>239</v>
      </c>
      <c r="S7" s="201" t="s">
        <v>240</v>
      </c>
      <c r="T7" s="201" t="s">
        <v>241</v>
      </c>
    </row>
    <row r="8" spans="1:20" ht="14.25">
      <c r="A8" s="20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</row>
    <row r="9" spans="1:20" ht="14.25">
      <c r="A9" s="20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</row>
    <row r="10" spans="1:20" ht="14.25">
      <c r="A10" s="20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1:20" ht="14.25">
      <c r="A11" s="20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</row>
    <row r="12" spans="1:20" ht="14.25">
      <c r="A12" s="204"/>
      <c r="B12" s="205"/>
      <c r="C12" s="206"/>
      <c r="D12" s="206"/>
      <c r="E12" s="209"/>
      <c r="F12" s="209"/>
      <c r="G12" s="209"/>
      <c r="H12" s="209"/>
      <c r="I12" s="209"/>
      <c r="J12" s="209"/>
      <c r="K12" s="206"/>
      <c r="L12" s="206"/>
      <c r="M12" s="209"/>
      <c r="N12" s="206"/>
      <c r="O12" s="206"/>
      <c r="P12" s="206"/>
      <c r="Q12" s="206"/>
      <c r="R12" s="206"/>
      <c r="S12" s="206"/>
      <c r="T12" s="206"/>
    </row>
    <row r="13" spans="1:20" ht="14.25">
      <c r="A13" s="207"/>
      <c r="B13" s="208"/>
      <c r="C13" s="209"/>
      <c r="D13" s="209"/>
      <c r="E13" s="230" t="s">
        <v>3</v>
      </c>
      <c r="F13" s="230" t="s">
        <v>3</v>
      </c>
      <c r="G13" s="231" t="s">
        <v>242</v>
      </c>
      <c r="H13" s="231" t="s">
        <v>242</v>
      </c>
      <c r="I13" s="231" t="s">
        <v>242</v>
      </c>
      <c r="J13" s="230" t="s">
        <v>243</v>
      </c>
      <c r="K13" s="209"/>
      <c r="L13" s="209"/>
      <c r="M13" s="230" t="s">
        <v>243</v>
      </c>
      <c r="N13" s="209"/>
      <c r="O13" s="209"/>
      <c r="P13" s="209"/>
      <c r="Q13" s="209"/>
      <c r="R13" s="209"/>
      <c r="S13" s="209"/>
      <c r="T13" s="209"/>
    </row>
    <row r="14" spans="1:20" ht="15" customHeight="1">
      <c r="A14" s="132" t="s">
        <v>169</v>
      </c>
      <c r="B14" s="133" t="s">
        <v>328</v>
      </c>
      <c r="C14" s="38">
        <v>2008</v>
      </c>
      <c r="D14" s="57">
        <v>11.29820224719101</v>
      </c>
      <c r="E14" s="30">
        <v>1208.7311938202247</v>
      </c>
      <c r="F14" s="30">
        <v>1720.9043511235957</v>
      </c>
      <c r="G14" s="30">
        <v>106984.38276945721</v>
      </c>
      <c r="H14" s="30">
        <v>103295.77963084512</v>
      </c>
      <c r="I14" s="30">
        <v>26985.429222109513</v>
      </c>
      <c r="J14" s="30">
        <v>20.516343090488487</v>
      </c>
      <c r="K14" s="58">
        <v>0.9835360477506838</v>
      </c>
      <c r="L14" s="58">
        <v>0.9939345332038059</v>
      </c>
      <c r="M14" s="30">
        <v>74.40110999371161</v>
      </c>
      <c r="N14" s="59">
        <v>-0.017004467728504932</v>
      </c>
      <c r="O14" s="59">
        <v>-0.03663647946726463</v>
      </c>
      <c r="P14" s="58">
        <v>0.44640740557581376</v>
      </c>
      <c r="Q14" s="58">
        <v>0.6721309676428964</v>
      </c>
      <c r="R14" s="58">
        <v>0.8964720246284443</v>
      </c>
      <c r="S14" s="58">
        <v>0.9050139704361776</v>
      </c>
      <c r="T14" s="58">
        <v>1.0387681186736242</v>
      </c>
    </row>
    <row r="15" spans="1:20" ht="14.25">
      <c r="A15" s="132"/>
      <c r="B15" s="134"/>
      <c r="C15" s="38">
        <v>2007</v>
      </c>
      <c r="D15" s="40">
        <v>11.513370786516855</v>
      </c>
      <c r="E15" s="30">
        <v>1152.6807724719101</v>
      </c>
      <c r="F15" s="30">
        <v>1600.242654494382</v>
      </c>
      <c r="G15" s="30">
        <v>100116.70724804574</v>
      </c>
      <c r="H15" s="30">
        <v>93372.24550839765</v>
      </c>
      <c r="I15" s="30">
        <v>27380.234997901804</v>
      </c>
      <c r="J15" s="30">
        <v>19.84004128709415</v>
      </c>
      <c r="K15" s="58">
        <v>1.0545033120984635</v>
      </c>
      <c r="L15" s="58">
        <v>1.0228221348491684</v>
      </c>
      <c r="M15" s="30">
        <v>68.01394149104658</v>
      </c>
      <c r="N15" s="60" t="s">
        <v>244</v>
      </c>
      <c r="O15" s="60" t="s">
        <v>244</v>
      </c>
      <c r="P15" s="58">
        <v>0.4832103579235091</v>
      </c>
      <c r="Q15" s="58">
        <v>0.6907057257476849</v>
      </c>
      <c r="R15" s="58">
        <v>1.008635862076799</v>
      </c>
      <c r="S15" s="58">
        <v>0.920719150985768</v>
      </c>
      <c r="T15" s="58">
        <v>0.9680172848664803</v>
      </c>
    </row>
    <row r="16" spans="1:20" ht="14.2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ht="14.25">
      <c r="A17" s="132" t="s">
        <v>171</v>
      </c>
      <c r="B17" s="137" t="s">
        <v>172</v>
      </c>
      <c r="C17" s="38">
        <v>2008</v>
      </c>
      <c r="D17" s="57">
        <v>50.32257575757576</v>
      </c>
      <c r="E17" s="30">
        <v>4794.885090909091</v>
      </c>
      <c r="F17" s="30">
        <v>7333.304863636364</v>
      </c>
      <c r="G17" s="30">
        <v>95282.98221474186</v>
      </c>
      <c r="H17" s="30">
        <v>93826.25756859533</v>
      </c>
      <c r="I17" s="30">
        <v>44146.53312417765</v>
      </c>
      <c r="J17" s="30">
        <v>9.223258511119834</v>
      </c>
      <c r="K17" s="58">
        <v>0.997293128993357</v>
      </c>
      <c r="L17" s="58">
        <v>1.0126185507586922</v>
      </c>
      <c r="M17" s="30">
        <v>73.45085665328038</v>
      </c>
      <c r="N17" s="59">
        <v>-0.0068707035981209795</v>
      </c>
      <c r="O17" s="59">
        <v>-0.013287364650980073</v>
      </c>
      <c r="P17" s="58">
        <v>0.5057212856411069</v>
      </c>
      <c r="Q17" s="58">
        <v>0.7533325671733341</v>
      </c>
      <c r="R17" s="58">
        <v>0.9133271239655014</v>
      </c>
      <c r="S17" s="58">
        <v>0.9412936893915838</v>
      </c>
      <c r="T17" s="58">
        <v>1.1355959875673087</v>
      </c>
    </row>
    <row r="18" spans="1:20" ht="14.25">
      <c r="A18" s="132"/>
      <c r="B18" s="137"/>
      <c r="C18" s="38">
        <v>2007</v>
      </c>
      <c r="D18" s="40">
        <v>52.485</v>
      </c>
      <c r="E18" s="30">
        <v>4623.896636363636</v>
      </c>
      <c r="F18" s="30">
        <v>7157.218484848484</v>
      </c>
      <c r="G18" s="30">
        <v>88099.39290013596</v>
      </c>
      <c r="H18" s="30">
        <v>86856.6386933063</v>
      </c>
      <c r="I18" s="30">
        <v>42645.090805165106</v>
      </c>
      <c r="J18" s="30">
        <v>7.6726054983772105</v>
      </c>
      <c r="K18" s="58">
        <v>1.0564526974417505</v>
      </c>
      <c r="L18" s="58">
        <v>1.0639401730296638</v>
      </c>
      <c r="M18" s="30">
        <v>67.40883941169874</v>
      </c>
      <c r="N18" s="60" t="s">
        <v>244</v>
      </c>
      <c r="O18" s="60" t="s">
        <v>244</v>
      </c>
      <c r="P18" s="58">
        <v>0.528729304481371</v>
      </c>
      <c r="Q18" s="58">
        <v>0.7770194583379078</v>
      </c>
      <c r="R18" s="58">
        <v>0.9520329268368826</v>
      </c>
      <c r="S18" s="58">
        <v>0.9611555750134646</v>
      </c>
      <c r="T18" s="58">
        <v>1.0871920058931044</v>
      </c>
    </row>
    <row r="19" spans="1:20" ht="14.2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</row>
    <row r="20" spans="1:20" ht="14.25">
      <c r="A20" s="132" t="s">
        <v>173</v>
      </c>
      <c r="B20" s="137" t="s">
        <v>174</v>
      </c>
      <c r="C20" s="38">
        <v>2008</v>
      </c>
      <c r="D20" s="57">
        <v>29.660167765128822</v>
      </c>
      <c r="E20" s="30">
        <v>3755.0538508088675</v>
      </c>
      <c r="F20" s="30">
        <v>3512.2102159976034</v>
      </c>
      <c r="G20" s="30">
        <v>126602.5829841613</v>
      </c>
      <c r="H20" s="30">
        <v>124267.82652483233</v>
      </c>
      <c r="I20" s="30">
        <v>32003.19346453394</v>
      </c>
      <c r="J20" s="30">
        <v>62.576097293112085</v>
      </c>
      <c r="K20" s="58">
        <v>1.0322623277984364</v>
      </c>
      <c r="L20" s="58">
        <v>1.0455529048866095</v>
      </c>
      <c r="M20" s="30">
        <v>62.91475968172011</v>
      </c>
      <c r="N20" s="59">
        <v>0.025976075099995034</v>
      </c>
      <c r="O20" s="59">
        <v>0.06029584002260953</v>
      </c>
      <c r="P20" s="58">
        <v>0.4208818449974549</v>
      </c>
      <c r="Q20" s="58">
        <v>0.6070545138776576</v>
      </c>
      <c r="R20" s="58">
        <v>1.0214636823810772</v>
      </c>
      <c r="S20" s="58">
        <v>0.8732083293295084</v>
      </c>
      <c r="T20" s="58">
        <v>1.1444398334431076</v>
      </c>
    </row>
    <row r="21" spans="1:20" ht="14.25">
      <c r="A21" s="132"/>
      <c r="B21" s="137"/>
      <c r="C21" s="38">
        <v>2007</v>
      </c>
      <c r="D21" s="40">
        <v>29.51038645895746</v>
      </c>
      <c r="E21" s="30">
        <v>3640.887116986219</v>
      </c>
      <c r="F21" s="30">
        <v>3270.0031716596764</v>
      </c>
      <c r="G21" s="30">
        <v>123376.4634715951</v>
      </c>
      <c r="H21" s="30">
        <v>121148.71613481741</v>
      </c>
      <c r="I21" s="30">
        <v>31540.75263890901</v>
      </c>
      <c r="J21" s="30">
        <v>63.58000166446172</v>
      </c>
      <c r="K21" s="58">
        <v>1.0530438366315158</v>
      </c>
      <c r="L21" s="58">
        <v>1.0571843917514698</v>
      </c>
      <c r="M21" s="30">
        <v>60.18681509297649</v>
      </c>
      <c r="N21" s="60" t="s">
        <v>244</v>
      </c>
      <c r="O21" s="60" t="s">
        <v>244</v>
      </c>
      <c r="P21" s="58">
        <v>0.44147436159202197</v>
      </c>
      <c r="Q21" s="58">
        <v>0.6263036594935125</v>
      </c>
      <c r="R21" s="58">
        <v>1.0935306900736745</v>
      </c>
      <c r="S21" s="58">
        <v>0.9114617513435681</v>
      </c>
      <c r="T21" s="58">
        <v>1.0700957059926663</v>
      </c>
    </row>
    <row r="22" spans="1:20" ht="14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ht="14.25">
      <c r="A23" s="132" t="s">
        <v>175</v>
      </c>
      <c r="B23" s="138" t="s">
        <v>176</v>
      </c>
      <c r="C23" s="38">
        <v>2008</v>
      </c>
      <c r="D23" s="57">
        <v>36.60990291262136</v>
      </c>
      <c r="E23" s="30">
        <v>13973.394475728155</v>
      </c>
      <c r="F23" s="30">
        <v>23681.453199029125</v>
      </c>
      <c r="G23" s="30">
        <v>381683.46168737835</v>
      </c>
      <c r="H23" s="30">
        <v>377144.9868994012</v>
      </c>
      <c r="I23" s="30">
        <v>82690.17786582229</v>
      </c>
      <c r="J23" s="30">
        <v>8.615087090675196</v>
      </c>
      <c r="K23" s="58">
        <v>1.047023249796817</v>
      </c>
      <c r="L23" s="58">
        <v>1.0520032138153737</v>
      </c>
      <c r="M23" s="30">
        <v>38.49421138980868</v>
      </c>
      <c r="N23" s="59">
        <v>0.022662918552943216</v>
      </c>
      <c r="O23" s="59">
        <v>0.03132230365275803</v>
      </c>
      <c r="P23" s="58">
        <v>0.7145474425987542</v>
      </c>
      <c r="Q23" s="58">
        <v>0.8494092662874437</v>
      </c>
      <c r="R23" s="58">
        <v>0.9356849330680718</v>
      </c>
      <c r="S23" s="58">
        <v>1.014937513387301</v>
      </c>
      <c r="T23" s="58">
        <v>1.0684326992778146</v>
      </c>
    </row>
    <row r="24" spans="1:20" ht="14.25">
      <c r="A24" s="132"/>
      <c r="B24" s="137"/>
      <c r="C24" s="38">
        <v>2007</v>
      </c>
      <c r="D24" s="40">
        <v>36.71461165048544</v>
      </c>
      <c r="E24" s="30">
        <v>11781.54940291262</v>
      </c>
      <c r="F24" s="30">
        <v>21255.088495145632</v>
      </c>
      <c r="G24" s="30">
        <v>320895.3839705628</v>
      </c>
      <c r="H24" s="30">
        <v>315648.65751446807</v>
      </c>
      <c r="I24" s="30">
        <v>72534.45005493698</v>
      </c>
      <c r="J24" s="30">
        <v>10.351193450584319</v>
      </c>
      <c r="K24" s="58">
        <v>1.0493871041082037</v>
      </c>
      <c r="L24" s="58">
        <v>1.0431054230168706</v>
      </c>
      <c r="M24" s="30">
        <v>40.21309225739365</v>
      </c>
      <c r="N24" s="60" t="s">
        <v>244</v>
      </c>
      <c r="O24" s="60" t="s">
        <v>244</v>
      </c>
      <c r="P24" s="58">
        <v>0.7335576790026588</v>
      </c>
      <c r="Q24" s="58">
        <v>0.8571988837039715</v>
      </c>
      <c r="R24" s="58">
        <v>0.9426140939305082</v>
      </c>
      <c r="S24" s="58">
        <v>1.0245356703648758</v>
      </c>
      <c r="T24" s="58">
        <v>1.0423119252526225</v>
      </c>
    </row>
    <row r="25" spans="1:20" ht="14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4"/>
    </row>
    <row r="26" spans="1:20" ht="14.25">
      <c r="A26" s="132" t="s">
        <v>177</v>
      </c>
      <c r="B26" s="138" t="s">
        <v>178</v>
      </c>
      <c r="C26" s="38">
        <v>2008</v>
      </c>
      <c r="D26" s="57">
        <v>33.43430769230769</v>
      </c>
      <c r="E26" s="30">
        <v>3610.50825</v>
      </c>
      <c r="F26" s="30">
        <v>8637.180830769232</v>
      </c>
      <c r="G26" s="30">
        <v>107988.12654436023</v>
      </c>
      <c r="H26" s="30">
        <v>103760.14963901658</v>
      </c>
      <c r="I26" s="30">
        <v>35927.238833441465</v>
      </c>
      <c r="J26" s="30">
        <v>10.314015458539991</v>
      </c>
      <c r="K26" s="58">
        <v>1.027067068464186</v>
      </c>
      <c r="L26" s="58">
        <v>1.0048461790841914</v>
      </c>
      <c r="M26" s="30">
        <v>63.76502635838149</v>
      </c>
      <c r="N26" s="59">
        <v>0.00844716938772335</v>
      </c>
      <c r="O26" s="59">
        <v>0.04075344313947502</v>
      </c>
      <c r="P26" s="58">
        <v>0.2040994620905097</v>
      </c>
      <c r="Q26" s="58">
        <v>0.8644424040469587</v>
      </c>
      <c r="R26" s="58">
        <v>0.2557965242101381</v>
      </c>
      <c r="S26" s="58">
        <v>1.0269373001236939</v>
      </c>
      <c r="T26" s="58">
        <v>1.067498550725198</v>
      </c>
    </row>
    <row r="27" spans="1:20" ht="14.25">
      <c r="A27" s="132"/>
      <c r="B27" s="137"/>
      <c r="C27" s="38">
        <v>2007</v>
      </c>
      <c r="D27" s="40">
        <v>32.288384615384615</v>
      </c>
      <c r="E27" s="30">
        <v>3241.4332999999997</v>
      </c>
      <c r="F27" s="30">
        <v>8161.192823076924</v>
      </c>
      <c r="G27" s="30">
        <v>100390.07335336118</v>
      </c>
      <c r="H27" s="30">
        <v>95622.72822567773</v>
      </c>
      <c r="I27" s="30">
        <v>35264.87365068172</v>
      </c>
      <c r="J27" s="30">
        <v>12.268201597747318</v>
      </c>
      <c r="K27" s="58">
        <v>1.0494449058266724</v>
      </c>
      <c r="L27" s="58">
        <v>1.0167602883892997</v>
      </c>
      <c r="M27" s="30">
        <v>60.53105242503165</v>
      </c>
      <c r="N27" s="60" t="s">
        <v>244</v>
      </c>
      <c r="O27" s="60" t="s">
        <v>244</v>
      </c>
      <c r="P27" s="58">
        <v>0.2106357186566884</v>
      </c>
      <c r="Q27" s="58">
        <v>0.8727424415043583</v>
      </c>
      <c r="R27" s="58">
        <v>0.2624576233910965</v>
      </c>
      <c r="S27" s="58">
        <v>1.0306248402428873</v>
      </c>
      <c r="T27" s="58">
        <v>1.050246167512057</v>
      </c>
    </row>
    <row r="28" spans="1:20" ht="14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ht="14.25">
      <c r="A29" s="132" t="s">
        <v>179</v>
      </c>
      <c r="B29" s="137" t="s">
        <v>180</v>
      </c>
      <c r="C29" s="38">
        <v>2008</v>
      </c>
      <c r="D29" s="57">
        <v>8.422279869552327</v>
      </c>
      <c r="E29" s="30">
        <v>1135.3683864512304</v>
      </c>
      <c r="F29" s="30">
        <v>1119.756696560925</v>
      </c>
      <c r="G29" s="30">
        <v>134805.3500995306</v>
      </c>
      <c r="H29" s="30">
        <v>132662.7209429622</v>
      </c>
      <c r="I29" s="30">
        <v>27684.853537780265</v>
      </c>
      <c r="J29" s="30">
        <v>5.529740825545355</v>
      </c>
      <c r="K29" s="58">
        <v>1.0283118341888184</v>
      </c>
      <c r="L29" s="58">
        <v>1.0427293441025265</v>
      </c>
      <c r="M29" s="30">
        <v>65.72304297051373</v>
      </c>
      <c r="N29" s="59">
        <v>0.021285980047894296</v>
      </c>
      <c r="O29" s="59">
        <v>0.11236134416930818</v>
      </c>
      <c r="P29" s="58">
        <v>0.18432516736178584</v>
      </c>
      <c r="Q29" s="58">
        <v>0.35565635385320776</v>
      </c>
      <c r="R29" s="58">
        <v>0.9205005646772063</v>
      </c>
      <c r="S29" s="58">
        <v>0.6733077527366392</v>
      </c>
      <c r="T29" s="58">
        <v>0.8669679000145464</v>
      </c>
    </row>
    <row r="30" spans="1:20" ht="14.25">
      <c r="A30" s="132"/>
      <c r="B30" s="137"/>
      <c r="C30" s="38">
        <v>2007</v>
      </c>
      <c r="D30" s="40">
        <v>7.879697598576935</v>
      </c>
      <c r="E30" s="30">
        <v>1068.6721844055737</v>
      </c>
      <c r="F30" s="30">
        <v>1009.2613655499555</v>
      </c>
      <c r="G30" s="30">
        <v>135623.5021758417</v>
      </c>
      <c r="H30" s="30">
        <v>133061.81213414593</v>
      </c>
      <c r="I30" s="30">
        <v>26919.856860241205</v>
      </c>
      <c r="J30" s="30">
        <v>5.162807355593826</v>
      </c>
      <c r="K30" s="58">
        <v>1.0362695892160103</v>
      </c>
      <c r="L30" s="58">
        <v>1.0413626024199523</v>
      </c>
      <c r="M30" s="30">
        <v>65.3358768927478</v>
      </c>
      <c r="N30" s="60" t="s">
        <v>244</v>
      </c>
      <c r="O30" s="60" t="s">
        <v>244</v>
      </c>
      <c r="P30" s="58">
        <v>0.1951194489515724</v>
      </c>
      <c r="Q30" s="58">
        <v>0.3684810702336596</v>
      </c>
      <c r="R30" s="58">
        <v>0.9516236720033392</v>
      </c>
      <c r="S30" s="58">
        <v>0.7314803621633966</v>
      </c>
      <c r="T30" s="58">
        <v>0.8973121484652437</v>
      </c>
    </row>
    <row r="31" spans="1:20" ht="14.2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ht="14.25">
      <c r="A32" s="132" t="s">
        <v>181</v>
      </c>
      <c r="B32" s="138" t="s">
        <v>182</v>
      </c>
      <c r="C32" s="38">
        <v>2008</v>
      </c>
      <c r="D32" s="57">
        <v>6.71156807372176</v>
      </c>
      <c r="E32" s="30">
        <v>2223.878451694411</v>
      </c>
      <c r="F32" s="30">
        <v>1355.9958964774078</v>
      </c>
      <c r="G32" s="30">
        <v>331350.0551982342</v>
      </c>
      <c r="H32" s="30">
        <v>326108.16294961644</v>
      </c>
      <c r="I32" s="30">
        <v>37697.94261731092</v>
      </c>
      <c r="J32" s="30">
        <v>17.23275462684123</v>
      </c>
      <c r="K32" s="58">
        <v>1.020868873173465</v>
      </c>
      <c r="L32" s="58">
        <v>1.032125703144983</v>
      </c>
      <c r="M32" s="30">
        <v>56.1581481789909</v>
      </c>
      <c r="N32" s="59">
        <v>0.02581421034242857</v>
      </c>
      <c r="O32" s="59">
        <v>0.0750232246158176</v>
      </c>
      <c r="P32" s="58">
        <v>0.34025227726322665</v>
      </c>
      <c r="Q32" s="58">
        <v>0.5128587238292748</v>
      </c>
      <c r="R32" s="58">
        <v>1.2091588792130665</v>
      </c>
      <c r="S32" s="58">
        <v>0.7935867225440093</v>
      </c>
      <c r="T32" s="58">
        <v>0.8499342146290524</v>
      </c>
    </row>
    <row r="33" spans="1:20" ht="14.25">
      <c r="A33" s="132"/>
      <c r="B33" s="137"/>
      <c r="C33" s="38">
        <v>2007</v>
      </c>
      <c r="D33" s="40">
        <v>6.313571640903686</v>
      </c>
      <c r="E33" s="30">
        <v>1891.8285512782402</v>
      </c>
      <c r="F33" s="30">
        <v>1197.847651085018</v>
      </c>
      <c r="G33" s="30">
        <v>299644.7429251718</v>
      </c>
      <c r="H33" s="30">
        <v>294357.78192845144</v>
      </c>
      <c r="I33" s="30">
        <v>35335.545713269385</v>
      </c>
      <c r="J33" s="30">
        <v>14.83902537854051</v>
      </c>
      <c r="K33" s="58">
        <v>1.0376490250617436</v>
      </c>
      <c r="L33" s="58">
        <v>1.0342508517095679</v>
      </c>
      <c r="M33" s="30">
        <v>57.24354099976159</v>
      </c>
      <c r="N33" s="60" t="s">
        <v>244</v>
      </c>
      <c r="O33" s="60" t="s">
        <v>244</v>
      </c>
      <c r="P33" s="58">
        <v>0.3484193152774475</v>
      </c>
      <c r="Q33" s="58">
        <v>0.5246313171869295</v>
      </c>
      <c r="R33" s="58">
        <v>1.277712489751497</v>
      </c>
      <c r="S33" s="58">
        <v>0.8344162281394792</v>
      </c>
      <c r="T33" s="58">
        <v>0.8169441825583701</v>
      </c>
    </row>
    <row r="34" spans="1:20" ht="14.2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ht="14.25">
      <c r="A35" s="132" t="s">
        <v>183</v>
      </c>
      <c r="B35" s="138" t="s">
        <v>422</v>
      </c>
      <c r="C35" s="38">
        <v>2008</v>
      </c>
      <c r="D35" s="57">
        <v>16.669800266311583</v>
      </c>
      <c r="E35" s="30">
        <v>1751.853765201953</v>
      </c>
      <c r="F35" s="30">
        <v>4688.959839325345</v>
      </c>
      <c r="G35" s="30">
        <v>105091.46703708971</v>
      </c>
      <c r="H35" s="30">
        <v>102417.92541801729</v>
      </c>
      <c r="I35" s="30">
        <v>35153.209143633714</v>
      </c>
      <c r="J35" s="30">
        <v>42.81320575336837</v>
      </c>
      <c r="K35" s="58">
        <v>1.0368434577501295</v>
      </c>
      <c r="L35" s="58">
        <v>1.04733071659024</v>
      </c>
      <c r="M35" s="30">
        <v>65.43552869448854</v>
      </c>
      <c r="N35" s="59">
        <v>0.01089225438601448</v>
      </c>
      <c r="O35" s="59">
        <v>0.05861577378237149</v>
      </c>
      <c r="P35" s="58">
        <v>0.17818406826024477</v>
      </c>
      <c r="Q35" s="58">
        <v>0.8442350707648846</v>
      </c>
      <c r="R35" s="58">
        <v>0.22337992887115649</v>
      </c>
      <c r="S35" s="58">
        <v>0.9638333212082338</v>
      </c>
      <c r="T35" s="58">
        <v>0.8780835528616672</v>
      </c>
    </row>
    <row r="36" spans="1:20" ht="14.25">
      <c r="A36" s="132"/>
      <c r="B36" s="137"/>
      <c r="C36" s="38">
        <v>2007</v>
      </c>
      <c r="D36" s="40">
        <v>15.607061695517089</v>
      </c>
      <c r="E36" s="30">
        <v>1464.0402423435419</v>
      </c>
      <c r="F36" s="30">
        <v>4265.319834886817</v>
      </c>
      <c r="G36" s="30">
        <v>93806.26993766977</v>
      </c>
      <c r="H36" s="30">
        <v>90703.83391951302</v>
      </c>
      <c r="I36" s="30">
        <v>33720.08238272875</v>
      </c>
      <c r="J36" s="30">
        <v>38.5368275014337</v>
      </c>
      <c r="K36" s="58">
        <v>1.073632106925672</v>
      </c>
      <c r="L36" s="58">
        <v>1.0654827438444299</v>
      </c>
      <c r="M36" s="30">
        <v>64.90330438776147</v>
      </c>
      <c r="N36" s="60" t="s">
        <v>244</v>
      </c>
      <c r="O36" s="60" t="s">
        <v>244</v>
      </c>
      <c r="P36" s="58">
        <v>0.19422406425092084</v>
      </c>
      <c r="Q36" s="58">
        <v>0.853414922757427</v>
      </c>
      <c r="R36" s="58">
        <v>0.2443914185746423</v>
      </c>
      <c r="S36" s="58">
        <v>0.9669994717380238</v>
      </c>
      <c r="T36" s="58">
        <v>0.8543095528728478</v>
      </c>
    </row>
    <row r="37" spans="1:20" ht="14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</row>
    <row r="38" spans="1:20" ht="14.25">
      <c r="A38" s="132" t="s">
        <v>185</v>
      </c>
      <c r="B38" s="137" t="s">
        <v>186</v>
      </c>
      <c r="C38" s="38">
        <v>2008</v>
      </c>
      <c r="D38" s="57">
        <v>7.443792062122519</v>
      </c>
      <c r="E38" s="30">
        <v>490.0825621225194</v>
      </c>
      <c r="F38" s="30">
        <v>1003.7171915444349</v>
      </c>
      <c r="G38" s="30">
        <v>65837.75554616682</v>
      </c>
      <c r="H38" s="30">
        <v>64317.648108835216</v>
      </c>
      <c r="I38" s="30">
        <v>24068.232442040466</v>
      </c>
      <c r="J38" s="30">
        <v>4.358877693879664</v>
      </c>
      <c r="K38" s="58">
        <v>0.9822308387521029</v>
      </c>
      <c r="L38" s="58">
        <v>1.021798296312002</v>
      </c>
      <c r="M38" s="30">
        <v>70.58989094644816</v>
      </c>
      <c r="N38" s="59">
        <v>-0.012621994732261608</v>
      </c>
      <c r="O38" s="59">
        <v>-0.02846793736601193</v>
      </c>
      <c r="P38" s="58">
        <v>0.4204499976779585</v>
      </c>
      <c r="Q38" s="58">
        <v>0.7357188267967417</v>
      </c>
      <c r="R38" s="58">
        <v>0.5945640013970462</v>
      </c>
      <c r="S38" s="58">
        <v>0.8620576545590082</v>
      </c>
      <c r="T38" s="58">
        <v>0.5255945115254824</v>
      </c>
    </row>
    <row r="39" spans="1:20" ht="14.25">
      <c r="A39" s="132"/>
      <c r="B39" s="137"/>
      <c r="C39" s="38">
        <v>2007</v>
      </c>
      <c r="D39" s="40">
        <v>6.937842968075928</v>
      </c>
      <c r="E39" s="30">
        <v>436.78447195858496</v>
      </c>
      <c r="F39" s="30">
        <v>884.303117773943</v>
      </c>
      <c r="G39" s="30">
        <v>62956.81150011939</v>
      </c>
      <c r="H39" s="30">
        <v>61473.94682973177</v>
      </c>
      <c r="I39" s="30">
        <v>23423.371463108884</v>
      </c>
      <c r="J39" s="30">
        <v>4.2902709153055625</v>
      </c>
      <c r="K39" s="58">
        <v>1.026075515418861</v>
      </c>
      <c r="L39" s="58">
        <v>1.045611008659511</v>
      </c>
      <c r="M39" s="30">
        <v>67.22307180047775</v>
      </c>
      <c r="N39" s="60" t="s">
        <v>244</v>
      </c>
      <c r="O39" s="60" t="s">
        <v>244</v>
      </c>
      <c r="P39" s="58">
        <v>0.4693974622515951</v>
      </c>
      <c r="Q39" s="58">
        <v>0.75146078221443</v>
      </c>
      <c r="R39" s="58">
        <v>0.682199533149488</v>
      </c>
      <c r="S39" s="58">
        <v>0.9032236107096431</v>
      </c>
      <c r="T39" s="58">
        <v>0.5459836164555557</v>
      </c>
    </row>
    <row r="40" spans="1:20" ht="14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4"/>
    </row>
    <row r="41" spans="1:20" ht="14.25">
      <c r="A41" s="132" t="s">
        <v>187</v>
      </c>
      <c r="B41" s="138" t="s">
        <v>188</v>
      </c>
      <c r="C41" s="38">
        <v>2008</v>
      </c>
      <c r="D41" s="57">
        <v>6.939996110462855</v>
      </c>
      <c r="E41" s="30">
        <v>1266.8142458187476</v>
      </c>
      <c r="F41" s="30">
        <v>1699.3546343835085</v>
      </c>
      <c r="G41" s="30">
        <v>182538.1780702841</v>
      </c>
      <c r="H41" s="30">
        <v>174344.3164807179</v>
      </c>
      <c r="I41" s="30">
        <v>63822.555685144594</v>
      </c>
      <c r="J41" s="30">
        <v>12.553993853196033</v>
      </c>
      <c r="K41" s="58">
        <v>1.0948020811724064</v>
      </c>
      <c r="L41" s="58">
        <v>1.0800220961655793</v>
      </c>
      <c r="M41" s="30">
        <v>52.59107616319838</v>
      </c>
      <c r="N41" s="59">
        <v>0.05204159423182447</v>
      </c>
      <c r="O41" s="59">
        <v>0.10847335813735348</v>
      </c>
      <c r="P41" s="58">
        <v>0.4746513860920682</v>
      </c>
      <c r="Q41" s="58">
        <v>0.6595350924815644</v>
      </c>
      <c r="R41" s="58">
        <v>1.0017708431460883</v>
      </c>
      <c r="S41" s="58">
        <v>0.9250170704785259</v>
      </c>
      <c r="T41" s="58">
        <v>0.8756723230917434</v>
      </c>
    </row>
    <row r="42" spans="1:20" ht="14.25">
      <c r="A42" s="132"/>
      <c r="B42" s="137"/>
      <c r="C42" s="38">
        <v>2007</v>
      </c>
      <c r="D42" s="40">
        <v>6.565919875534811</v>
      </c>
      <c r="E42" s="30">
        <v>1132.2790303383897</v>
      </c>
      <c r="F42" s="30">
        <v>1513.2455099183198</v>
      </c>
      <c r="G42" s="30">
        <v>172447.89028836004</v>
      </c>
      <c r="H42" s="30">
        <v>166541.6414212919</v>
      </c>
      <c r="I42" s="30">
        <v>63107.4090485268</v>
      </c>
      <c r="J42" s="30">
        <v>12.379565718942041</v>
      </c>
      <c r="K42" s="58">
        <v>1.1077159146377937</v>
      </c>
      <c r="L42" s="58">
        <v>1.0982069718969723</v>
      </c>
      <c r="M42" s="30">
        <v>50.139866624038895</v>
      </c>
      <c r="N42" s="60" t="s">
        <v>244</v>
      </c>
      <c r="O42" s="60" t="s">
        <v>244</v>
      </c>
      <c r="P42" s="58">
        <v>0.48550504606438066</v>
      </c>
      <c r="Q42" s="58">
        <v>0.7035551543732944</v>
      </c>
      <c r="R42" s="58">
        <v>0.9999187829618092</v>
      </c>
      <c r="S42" s="58">
        <v>0.9695141613521836</v>
      </c>
      <c r="T42" s="58">
        <v>0.9061100774300774</v>
      </c>
    </row>
    <row r="43" spans="1:20" ht="14.2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4"/>
    </row>
    <row r="44" spans="1:20" ht="14.25">
      <c r="A44" s="132" t="s">
        <v>189</v>
      </c>
      <c r="B44" s="138" t="s">
        <v>190</v>
      </c>
      <c r="C44" s="38">
        <v>2008</v>
      </c>
      <c r="D44" s="57">
        <v>4.290047892720307</v>
      </c>
      <c r="E44" s="30">
        <v>2699.128820881226</v>
      </c>
      <c r="F44" s="30">
        <v>15912.052542145593</v>
      </c>
      <c r="G44" s="30">
        <v>629160.5334899225</v>
      </c>
      <c r="H44" s="30">
        <v>385483.18727519136</v>
      </c>
      <c r="I44" s="30">
        <v>85912.63616898238</v>
      </c>
      <c r="J44" s="30">
        <v>16.680868227351965</v>
      </c>
      <c r="K44" s="58">
        <v>0.9072155571222892</v>
      </c>
      <c r="L44" s="58">
        <v>1.0452750217742326</v>
      </c>
      <c r="M44" s="30">
        <v>40.3249926412415</v>
      </c>
      <c r="N44" s="59">
        <v>-0.017880056081464066</v>
      </c>
      <c r="O44" s="59">
        <v>-0.05040642938779534</v>
      </c>
      <c r="P44" s="58">
        <v>0.3272133980689447</v>
      </c>
      <c r="Q44" s="58">
        <v>0.6925362338658495</v>
      </c>
      <c r="R44" s="58">
        <v>8.448569781533253</v>
      </c>
      <c r="S44" s="58">
        <v>0.9476552880721244</v>
      </c>
      <c r="T44" s="58">
        <v>1.3975006523660882</v>
      </c>
    </row>
    <row r="45" spans="1:20" ht="14.25">
      <c r="A45" s="132"/>
      <c r="B45" s="137"/>
      <c r="C45" s="38">
        <v>2007</v>
      </c>
      <c r="D45" s="40">
        <v>3.855871647509579</v>
      </c>
      <c r="E45" s="30">
        <v>2712.037014367816</v>
      </c>
      <c r="F45" s="30">
        <v>14650.192384099617</v>
      </c>
      <c r="G45" s="30">
        <v>703352.513333648</v>
      </c>
      <c r="H45" s="30">
        <v>429078.9754392589</v>
      </c>
      <c r="I45" s="30">
        <v>85733.69916507888</v>
      </c>
      <c r="J45" s="30">
        <v>17.113729218884146</v>
      </c>
      <c r="K45" s="58">
        <v>1.3333649025030416</v>
      </c>
      <c r="L45" s="58">
        <v>1.0465421146300282</v>
      </c>
      <c r="M45" s="30">
        <v>40.80500579418541</v>
      </c>
      <c r="N45" s="60" t="s">
        <v>244</v>
      </c>
      <c r="O45" s="60" t="s">
        <v>244</v>
      </c>
      <c r="P45" s="58">
        <v>0.3845911608835751</v>
      </c>
      <c r="Q45" s="58">
        <v>0.7376878297004885</v>
      </c>
      <c r="R45" s="58">
        <v>8.650885170512112</v>
      </c>
      <c r="S45" s="58">
        <v>1.0824590091074446</v>
      </c>
      <c r="T45" s="58">
        <v>1.3103236667834197</v>
      </c>
    </row>
    <row r="46" spans="1:20" ht="14.2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</row>
    <row r="47" spans="1:20" ht="14.25">
      <c r="A47" s="132" t="s">
        <v>191</v>
      </c>
      <c r="B47" s="137" t="s">
        <v>192</v>
      </c>
      <c r="C47" s="38">
        <v>2008</v>
      </c>
      <c r="D47" s="57">
        <v>2.0077333333333334</v>
      </c>
      <c r="E47" s="30">
        <v>501.9696202898551</v>
      </c>
      <c r="F47" s="30">
        <v>2279.8742649275364</v>
      </c>
      <c r="G47" s="30">
        <v>250018.07359369856</v>
      </c>
      <c r="H47" s="30">
        <v>222586.84131503114</v>
      </c>
      <c r="I47" s="30">
        <v>76395.46305011924</v>
      </c>
      <c r="J47" s="30">
        <v>2.5957702597751062</v>
      </c>
      <c r="K47" s="58">
        <v>1.0777655496942253</v>
      </c>
      <c r="L47" s="58">
        <v>1.1773265431859303</v>
      </c>
      <c r="M47" s="30">
        <v>29.415198560614503</v>
      </c>
      <c r="N47" s="59">
        <v>0.01262009079535689</v>
      </c>
      <c r="O47" s="59">
        <v>0.04823177613694958</v>
      </c>
      <c r="P47" s="58">
        <v>0.25737647499511596</v>
      </c>
      <c r="Q47" s="58">
        <v>0.6413589283656369</v>
      </c>
      <c r="R47" s="58">
        <v>1.2377843461085047</v>
      </c>
      <c r="S47" s="58">
        <v>0.8142331332908833</v>
      </c>
      <c r="T47" s="58">
        <v>0.7040879235331696</v>
      </c>
    </row>
    <row r="48" spans="1:20" ht="14.25">
      <c r="A48" s="132"/>
      <c r="B48" s="137"/>
      <c r="C48" s="38">
        <v>2007</v>
      </c>
      <c r="D48" s="40">
        <v>1.779576811594203</v>
      </c>
      <c r="E48" s="30">
        <v>469.48106492753624</v>
      </c>
      <c r="F48" s="30">
        <v>1902.8760457971014</v>
      </c>
      <c r="G48" s="30">
        <v>263816.12856989284</v>
      </c>
      <c r="H48" s="30">
        <v>231254.71289379985</v>
      </c>
      <c r="I48" s="30">
        <v>73260.08593477687</v>
      </c>
      <c r="J48" s="30">
        <v>1.9481022526219451</v>
      </c>
      <c r="K48" s="58">
        <v>1.1546938939669658</v>
      </c>
      <c r="L48" s="58">
        <v>1.17475549657979</v>
      </c>
      <c r="M48" s="30">
        <v>30.172507010421473</v>
      </c>
      <c r="N48" s="60" t="s">
        <v>244</v>
      </c>
      <c r="O48" s="60" t="s">
        <v>244</v>
      </c>
      <c r="P48" s="58">
        <v>0.2667814338833343</v>
      </c>
      <c r="Q48" s="58">
        <v>0.6465546071276171</v>
      </c>
      <c r="R48" s="58">
        <v>1.2867617956944661</v>
      </c>
      <c r="S48" s="58">
        <v>0.8551530321003856</v>
      </c>
      <c r="T48" s="58">
        <v>0.657215985474041</v>
      </c>
    </row>
    <row r="49" spans="1:20" ht="14.25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4"/>
    </row>
    <row r="50" spans="1:20" ht="14.25">
      <c r="A50" s="132" t="s">
        <v>193</v>
      </c>
      <c r="B50" s="138" t="s">
        <v>194</v>
      </c>
      <c r="C50" s="38">
        <v>2008</v>
      </c>
      <c r="D50" s="57">
        <v>2.769539428459197</v>
      </c>
      <c r="E50" s="30">
        <v>396.2200851419032</v>
      </c>
      <c r="F50" s="30">
        <v>657.9978659530591</v>
      </c>
      <c r="G50" s="30">
        <v>143063.5292895382</v>
      </c>
      <c r="H50" s="30">
        <v>131852.9321450581</v>
      </c>
      <c r="I50" s="30">
        <v>42330.689286162575</v>
      </c>
      <c r="J50" s="30">
        <v>16.50143784904535</v>
      </c>
      <c r="K50" s="58">
        <v>1.0920320750209047</v>
      </c>
      <c r="L50" s="58">
        <v>1.085706965086753</v>
      </c>
      <c r="M50" s="30">
        <v>63.00502114803943</v>
      </c>
      <c r="N50" s="59">
        <v>0.043780537127181954</v>
      </c>
      <c r="O50" s="59">
        <v>0.12809498966432253</v>
      </c>
      <c r="P50" s="58">
        <v>0.3331214913083173</v>
      </c>
      <c r="Q50" s="58">
        <v>0.538084508228066</v>
      </c>
      <c r="R50" s="58">
        <v>1.9576646965568965</v>
      </c>
      <c r="S50" s="58">
        <v>0.8970771857482033</v>
      </c>
      <c r="T50" s="58">
        <v>0.9000370071522507</v>
      </c>
    </row>
    <row r="51" spans="1:20" ht="14.25">
      <c r="A51" s="132"/>
      <c r="B51" s="137"/>
      <c r="C51" s="38">
        <v>2007</v>
      </c>
      <c r="D51" s="40">
        <v>2.5814661691053713</v>
      </c>
      <c r="E51" s="30">
        <v>350.54596307571444</v>
      </c>
      <c r="F51" s="30">
        <v>589.1526434253167</v>
      </c>
      <c r="G51" s="30">
        <v>135793.3593207611</v>
      </c>
      <c r="H51" s="30">
        <v>124183.15628177655</v>
      </c>
      <c r="I51" s="30">
        <v>39020.5023610467</v>
      </c>
      <c r="J51" s="30">
        <v>17.446044493097013</v>
      </c>
      <c r="K51" s="58">
        <v>1.1115839744672185</v>
      </c>
      <c r="L51" s="58">
        <v>1.0789813260515977</v>
      </c>
      <c r="M51" s="30">
        <v>63.81235710138714</v>
      </c>
      <c r="N51" s="60" t="s">
        <v>244</v>
      </c>
      <c r="O51" s="60" t="s">
        <v>244</v>
      </c>
      <c r="P51" s="58">
        <v>0.35145412232191553</v>
      </c>
      <c r="Q51" s="58">
        <v>0.5742725798829722</v>
      </c>
      <c r="R51" s="58">
        <v>2.182486193544033</v>
      </c>
      <c r="S51" s="58">
        <v>0.9819201255097655</v>
      </c>
      <c r="T51" s="58">
        <v>0.8840639758098073</v>
      </c>
    </row>
    <row r="52" spans="1:20" ht="14.25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4"/>
    </row>
    <row r="53" spans="1:20" ht="14.25">
      <c r="A53" s="132" t="s">
        <v>195</v>
      </c>
      <c r="B53" s="138" t="s">
        <v>196</v>
      </c>
      <c r="C53" s="38">
        <v>2008</v>
      </c>
      <c r="D53" s="57">
        <v>14.992623626373627</v>
      </c>
      <c r="E53" s="30">
        <v>797.1608001373627</v>
      </c>
      <c r="F53" s="30">
        <v>547.3416462912088</v>
      </c>
      <c r="G53" s="30">
        <v>53170.20022666825</v>
      </c>
      <c r="H53" s="30">
        <v>52019.65581975752</v>
      </c>
      <c r="I53" s="30">
        <v>18132.358998884985</v>
      </c>
      <c r="J53" s="30">
        <v>12.29267751669327</v>
      </c>
      <c r="K53" s="58">
        <v>1.006949954186821</v>
      </c>
      <c r="L53" s="58">
        <v>1.0194913757080826</v>
      </c>
      <c r="M53" s="30">
        <v>85.42608887449691</v>
      </c>
      <c r="N53" s="59">
        <v>0.004183121015916724</v>
      </c>
      <c r="O53" s="59">
        <v>0.015548459566908283</v>
      </c>
      <c r="P53" s="58">
        <v>0.2645678038870084</v>
      </c>
      <c r="Q53" s="58">
        <v>0.5192908001464627</v>
      </c>
      <c r="R53" s="58">
        <v>0.8555735514501167</v>
      </c>
      <c r="S53" s="58">
        <v>0.9700920421658239</v>
      </c>
      <c r="T53" s="58">
        <v>1.1488377964484149</v>
      </c>
    </row>
    <row r="54" spans="1:20" ht="14.25">
      <c r="A54" s="132"/>
      <c r="B54" s="137"/>
      <c r="C54" s="38">
        <v>2007</v>
      </c>
      <c r="D54" s="40">
        <v>14.23881868131868</v>
      </c>
      <c r="E54" s="30">
        <v>709.6080309065934</v>
      </c>
      <c r="F54" s="30">
        <v>475.87203365384613</v>
      </c>
      <c r="G54" s="30">
        <v>49836.158939055706</v>
      </c>
      <c r="H54" s="30">
        <v>48738.24902130648</v>
      </c>
      <c r="I54" s="30">
        <v>17478.07769929364</v>
      </c>
      <c r="J54" s="30">
        <v>12.079847711550537</v>
      </c>
      <c r="K54" s="58">
        <v>1.038340434480008</v>
      </c>
      <c r="L54" s="58">
        <v>1.0347084720999162</v>
      </c>
      <c r="M54" s="30">
        <v>81.76528102078856</v>
      </c>
      <c r="N54" s="60" t="s">
        <v>244</v>
      </c>
      <c r="O54" s="60" t="s">
        <v>244</v>
      </c>
      <c r="P54" s="58">
        <v>0.27417880621622986</v>
      </c>
      <c r="Q54" s="58">
        <v>0.5046792154266597</v>
      </c>
      <c r="R54" s="58">
        <v>0.909215535550961</v>
      </c>
      <c r="S54" s="58">
        <v>0.9584146589176775</v>
      </c>
      <c r="T54" s="58">
        <v>1.1092979198842445</v>
      </c>
    </row>
    <row r="55" spans="1:20" ht="14.25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</row>
    <row r="56" spans="1:20" ht="14.25">
      <c r="A56" s="132" t="s">
        <v>197</v>
      </c>
      <c r="B56" s="138" t="s">
        <v>352</v>
      </c>
      <c r="C56" s="38">
        <v>2008</v>
      </c>
      <c r="D56" s="57">
        <v>41.77</v>
      </c>
      <c r="E56" s="30">
        <v>3586.859</v>
      </c>
      <c r="F56" s="30">
        <v>10728.025285714286</v>
      </c>
      <c r="G56" s="30">
        <v>85871.6542973426</v>
      </c>
      <c r="H56" s="30">
        <v>83213.69745887343</v>
      </c>
      <c r="I56" s="30">
        <v>32366.89011252095</v>
      </c>
      <c r="J56" s="30">
        <v>0</v>
      </c>
      <c r="K56" s="58">
        <v>0.9626728289760538</v>
      </c>
      <c r="L56" s="58">
        <v>0.9556318026727609</v>
      </c>
      <c r="M56" s="30">
        <v>73.38285912938363</v>
      </c>
      <c r="N56" s="59">
        <v>-0.0138680585686762</v>
      </c>
      <c r="O56" s="59">
        <v>-0.21798267623942677</v>
      </c>
      <c r="P56" s="58">
        <v>0.05412390034182432</v>
      </c>
      <c r="Q56" s="58">
        <v>0.9347836441793834</v>
      </c>
      <c r="R56" s="58">
        <v>0.06284273426776327</v>
      </c>
      <c r="S56" s="58">
        <v>1.028134778998121</v>
      </c>
      <c r="T56" s="58">
        <v>0.7034567787250734</v>
      </c>
    </row>
    <row r="57" spans="1:20" ht="14.25">
      <c r="A57" s="132"/>
      <c r="B57" s="137"/>
      <c r="C57" s="38">
        <v>2007</v>
      </c>
      <c r="D57" s="40">
        <v>44.787142857142854</v>
      </c>
      <c r="E57" s="30">
        <v>3488.004</v>
      </c>
      <c r="F57" s="30">
        <v>11273.633</v>
      </c>
      <c r="G57" s="30">
        <v>77879.5827884278</v>
      </c>
      <c r="H57" s="30">
        <v>76055.28053331633</v>
      </c>
      <c r="I57" s="30">
        <v>33518.911677458455</v>
      </c>
      <c r="J57" s="30">
        <v>0.005875832909845138</v>
      </c>
      <c r="K57" s="58">
        <v>1.025361930382725</v>
      </c>
      <c r="L57" s="58">
        <v>1.0208184257622008</v>
      </c>
      <c r="M57" s="30">
        <v>61.78530094740322</v>
      </c>
      <c r="N57" s="60" t="s">
        <v>244</v>
      </c>
      <c r="O57" s="60" t="s">
        <v>244</v>
      </c>
      <c r="P57" s="58">
        <v>0.07265652518580301</v>
      </c>
      <c r="Q57" s="58">
        <v>0.9219117994806364</v>
      </c>
      <c r="R57" s="58">
        <v>0.0884138988292545</v>
      </c>
      <c r="S57" s="58">
        <v>1.0613324358316283</v>
      </c>
      <c r="T57" s="58">
        <v>0.805829215912168</v>
      </c>
    </row>
    <row r="58" spans="1:20" ht="14.2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4"/>
    </row>
    <row r="59" spans="1:20" ht="14.25">
      <c r="A59" s="132" t="s">
        <v>198</v>
      </c>
      <c r="B59" s="137" t="s">
        <v>199</v>
      </c>
      <c r="C59" s="38">
        <v>2008</v>
      </c>
      <c r="D59" s="57">
        <v>2.451388367729831</v>
      </c>
      <c r="E59" s="30">
        <v>169.53041463414635</v>
      </c>
      <c r="F59" s="30">
        <v>167.17362288930582</v>
      </c>
      <c r="G59" s="30">
        <v>69156.8977261421</v>
      </c>
      <c r="H59" s="30">
        <v>68080.87464315508</v>
      </c>
      <c r="I59" s="30">
        <v>26551.89615717249</v>
      </c>
      <c r="J59" s="30">
        <v>9.608723099847134</v>
      </c>
      <c r="K59" s="58">
        <v>1.0365168842211985</v>
      </c>
      <c r="L59" s="58">
        <v>1.0423147583571482</v>
      </c>
      <c r="M59" s="30">
        <v>73.46400117927703</v>
      </c>
      <c r="N59" s="59">
        <v>0.0249659582617602</v>
      </c>
      <c r="O59" s="59">
        <v>0.0624520854920411</v>
      </c>
      <c r="P59" s="58">
        <v>0.3833970414262212</v>
      </c>
      <c r="Q59" s="58">
        <v>0.587095500503173</v>
      </c>
      <c r="R59" s="58">
        <v>0.7468123820154239</v>
      </c>
      <c r="S59" s="58">
        <v>0.9224971248833307</v>
      </c>
      <c r="T59" s="58">
        <v>0.7950250508234704</v>
      </c>
    </row>
    <row r="60" spans="1:20" ht="14.25">
      <c r="A60" s="132"/>
      <c r="B60" s="137"/>
      <c r="C60" s="38">
        <v>2007</v>
      </c>
      <c r="D60" s="40">
        <v>2.3540337711069417</v>
      </c>
      <c r="E60" s="30">
        <v>150.41370731707315</v>
      </c>
      <c r="F60" s="30">
        <v>150.65577861163226</v>
      </c>
      <c r="G60" s="30">
        <v>63896.15525623655</v>
      </c>
      <c r="H60" s="30">
        <v>62630.85677851279</v>
      </c>
      <c r="I60" s="30">
        <v>25224.721447357933</v>
      </c>
      <c r="J60" s="30">
        <v>7.617469722537845</v>
      </c>
      <c r="K60" s="58">
        <v>1.0442715048657183</v>
      </c>
      <c r="L60" s="58">
        <v>1.0484966276909036</v>
      </c>
      <c r="M60" s="30">
        <v>71.9763889795522</v>
      </c>
      <c r="N60" s="60" t="s">
        <v>244</v>
      </c>
      <c r="O60" s="60" t="s">
        <v>244</v>
      </c>
      <c r="P60" s="58">
        <v>0.4179207898228047</v>
      </c>
      <c r="Q60" s="58">
        <v>0.6192685685707002</v>
      </c>
      <c r="R60" s="58">
        <v>0.8454087357111298</v>
      </c>
      <c r="S60" s="58">
        <v>0.9612201863956628</v>
      </c>
      <c r="T60" s="58">
        <v>0.8898625006629505</v>
      </c>
    </row>
    <row r="61" spans="1:20" ht="14.25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4"/>
    </row>
    <row r="62" spans="1:20" ht="14.25">
      <c r="A62" s="132" t="s">
        <v>200</v>
      </c>
      <c r="B62" s="137" t="s">
        <v>201</v>
      </c>
      <c r="C62" s="38">
        <v>2008</v>
      </c>
      <c r="D62" s="57">
        <v>3.7527350427350425</v>
      </c>
      <c r="E62" s="30">
        <v>248.79996581196582</v>
      </c>
      <c r="F62" s="30">
        <v>412.5727851037851</v>
      </c>
      <c r="G62" s="30">
        <v>66298.30323183093</v>
      </c>
      <c r="H62" s="30">
        <v>64590.037058848415</v>
      </c>
      <c r="I62" s="30">
        <v>34174.826337486054</v>
      </c>
      <c r="J62" s="30">
        <v>2.4413046904380384</v>
      </c>
      <c r="K62" s="58">
        <v>1.1084390525083576</v>
      </c>
      <c r="L62" s="58">
        <v>1.1323482959055602</v>
      </c>
      <c r="M62" s="30">
        <v>63.877398514853766</v>
      </c>
      <c r="N62" s="59">
        <v>0.05323378720863321</v>
      </c>
      <c r="O62" s="59">
        <v>0.14152615214351832</v>
      </c>
      <c r="P62" s="58">
        <v>0.3602989491082095</v>
      </c>
      <c r="Q62" s="58">
        <v>0.7800952254960238</v>
      </c>
      <c r="R62" s="58">
        <v>0.534569309384245</v>
      </c>
      <c r="S62" s="58">
        <v>1.0031855771654752</v>
      </c>
      <c r="T62" s="58">
        <v>0.5554686334388398</v>
      </c>
    </row>
    <row r="63" spans="1:20" ht="14.25">
      <c r="A63" s="132"/>
      <c r="B63" s="137"/>
      <c r="C63" s="38">
        <v>2007</v>
      </c>
      <c r="D63" s="40">
        <v>3.22985347985348</v>
      </c>
      <c r="E63" s="30">
        <v>195.83946153846153</v>
      </c>
      <c r="F63" s="30">
        <v>306.76995238095236</v>
      </c>
      <c r="G63" s="30">
        <v>60634.1627445421</v>
      </c>
      <c r="H63" s="30">
        <v>59919.967110859085</v>
      </c>
      <c r="I63" s="30">
        <v>31841.82402419431</v>
      </c>
      <c r="J63" s="30">
        <v>2.965964984047626</v>
      </c>
      <c r="K63" s="58">
        <v>1.104080659745121</v>
      </c>
      <c r="L63" s="58">
        <v>1.1262794206229216</v>
      </c>
      <c r="M63" s="30">
        <v>64.25941193940348</v>
      </c>
      <c r="N63" s="60" t="s">
        <v>244</v>
      </c>
      <c r="O63" s="60" t="s">
        <v>244</v>
      </c>
      <c r="P63" s="58">
        <v>0.3974468449352607</v>
      </c>
      <c r="Q63" s="58">
        <v>0.7667454261731748</v>
      </c>
      <c r="R63" s="58">
        <v>0.6112559099732879</v>
      </c>
      <c r="S63" s="58">
        <v>0.975349154874465</v>
      </c>
      <c r="T63" s="58">
        <v>0.5502259700244052</v>
      </c>
    </row>
    <row r="64" spans="1:20" ht="14.25">
      <c r="A64" s="10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4"/>
    </row>
    <row r="65" spans="1:20" ht="14.25">
      <c r="A65" s="132" t="s">
        <v>202</v>
      </c>
      <c r="B65" s="138" t="s">
        <v>203</v>
      </c>
      <c r="C65" s="38">
        <v>2008</v>
      </c>
      <c r="D65" s="57">
        <v>7.508804554079696</v>
      </c>
      <c r="E65" s="30">
        <v>1195.7521897533209</v>
      </c>
      <c r="F65" s="30">
        <v>1657.9862087286526</v>
      </c>
      <c r="G65" s="30">
        <v>159246.67916727738</v>
      </c>
      <c r="H65" s="30">
        <v>151704.74585180206</v>
      </c>
      <c r="I65" s="30">
        <v>48403.647078445545</v>
      </c>
      <c r="J65" s="30">
        <v>1.2941606431093033</v>
      </c>
      <c r="K65" s="58">
        <v>1.0125000952992542</v>
      </c>
      <c r="L65" s="58">
        <v>1.0121054038603354</v>
      </c>
      <c r="M65" s="30">
        <v>68.41682965785404</v>
      </c>
      <c r="N65" s="59">
        <v>0.008049913007313007</v>
      </c>
      <c r="O65" s="59">
        <v>0.01802338368170167</v>
      </c>
      <c r="P65" s="58">
        <v>0.43459669711203525</v>
      </c>
      <c r="Q65" s="58">
        <v>0.7048776801237163</v>
      </c>
      <c r="R65" s="58">
        <v>0.7716032591791143</v>
      </c>
      <c r="S65" s="58">
        <v>0.885432792695713</v>
      </c>
      <c r="T65" s="58">
        <v>0.3226412522427265</v>
      </c>
    </row>
    <row r="66" spans="1:20" ht="14.25">
      <c r="A66" s="132"/>
      <c r="B66" s="137"/>
      <c r="C66" s="38">
        <v>2007</v>
      </c>
      <c r="D66" s="40">
        <v>7.142941176470588</v>
      </c>
      <c r="E66" s="30">
        <v>1065.1387817836812</v>
      </c>
      <c r="F66" s="30">
        <v>1515.1021669829222</v>
      </c>
      <c r="G66" s="30">
        <v>149117.67512412567</v>
      </c>
      <c r="H66" s="30">
        <v>145186.92967938518</v>
      </c>
      <c r="I66" s="30">
        <v>47827.36184128384</v>
      </c>
      <c r="J66" s="30">
        <v>1.4302293521995575</v>
      </c>
      <c r="K66" s="58">
        <v>1.019054037245591</v>
      </c>
      <c r="L66" s="58">
        <v>1.023913606188957</v>
      </c>
      <c r="M66" s="30">
        <v>68.47613586496</v>
      </c>
      <c r="N66" s="60" t="s">
        <v>244</v>
      </c>
      <c r="O66" s="60" t="s">
        <v>244</v>
      </c>
      <c r="P66" s="58">
        <v>0.4598131296039928</v>
      </c>
      <c r="Q66" s="58">
        <v>0.7282462644455254</v>
      </c>
      <c r="R66" s="58">
        <v>0.8090144791704462</v>
      </c>
      <c r="S66" s="58">
        <v>0.909961241959127</v>
      </c>
      <c r="T66" s="58">
        <v>0.44047856226045745</v>
      </c>
    </row>
    <row r="67" spans="1:20" ht="14.25">
      <c r="A67" s="10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4"/>
    </row>
    <row r="68" spans="1:20" ht="14.25">
      <c r="A68" s="132" t="s">
        <v>204</v>
      </c>
      <c r="B68" s="137" t="s">
        <v>205</v>
      </c>
      <c r="C68" s="38">
        <v>2008</v>
      </c>
      <c r="D68" s="57">
        <v>3.4961886792452828</v>
      </c>
      <c r="E68" s="30">
        <v>214.0657245283019</v>
      </c>
      <c r="F68" s="30">
        <v>190.92553207547172</v>
      </c>
      <c r="G68" s="30">
        <v>61228.31007350323</v>
      </c>
      <c r="H68" s="30">
        <v>60175.83316243745</v>
      </c>
      <c r="I68" s="30">
        <v>21289.312350915825</v>
      </c>
      <c r="J68" s="30">
        <v>6.981606508677604</v>
      </c>
      <c r="K68" s="58">
        <v>1.0075639533553673</v>
      </c>
      <c r="L68" s="58">
        <v>1.014773809515431</v>
      </c>
      <c r="M68" s="30">
        <v>81.13278681723195</v>
      </c>
      <c r="N68" s="59">
        <v>0.0001785340467919467</v>
      </c>
      <c r="O68" s="59">
        <v>0.000548839386093584</v>
      </c>
      <c r="P68" s="58">
        <v>0.3044662979602347</v>
      </c>
      <c r="Q68" s="58">
        <v>0.5395109297379719</v>
      </c>
      <c r="R68" s="58">
        <v>0.6611789487967117</v>
      </c>
      <c r="S68" s="58">
        <v>0.9026701201850545</v>
      </c>
      <c r="T68" s="58">
        <v>0.7295572968782118</v>
      </c>
    </row>
    <row r="69" spans="1:20" ht="14.25">
      <c r="A69" s="132"/>
      <c r="B69" s="137"/>
      <c r="C69" s="38">
        <v>2007</v>
      </c>
      <c r="D69" s="40">
        <v>3.3284905660377357</v>
      </c>
      <c r="E69" s="30">
        <v>196.83953962264152</v>
      </c>
      <c r="F69" s="30">
        <v>174.66546540880503</v>
      </c>
      <c r="G69" s="30">
        <v>59137.77903746953</v>
      </c>
      <c r="H69" s="30">
        <v>58177.842525933906</v>
      </c>
      <c r="I69" s="30">
        <v>20830.080683256805</v>
      </c>
      <c r="J69" s="30">
        <v>7.737431000289391</v>
      </c>
      <c r="K69" s="58">
        <v>1.031406333633421</v>
      </c>
      <c r="L69" s="58">
        <v>1.0289333998786552</v>
      </c>
      <c r="M69" s="30">
        <v>77.62825502211395</v>
      </c>
      <c r="N69" s="60" t="s">
        <v>244</v>
      </c>
      <c r="O69" s="60" t="s">
        <v>244</v>
      </c>
      <c r="P69" s="58">
        <v>0.34806017857893234</v>
      </c>
      <c r="Q69" s="58">
        <v>0.5833650231427128</v>
      </c>
      <c r="R69" s="58">
        <v>0.740334185463124</v>
      </c>
      <c r="S69" s="58">
        <v>0.934186311201201</v>
      </c>
      <c r="T69" s="58">
        <v>0.7738354781322938</v>
      </c>
    </row>
    <row r="70" spans="1:20" ht="14.25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4"/>
    </row>
    <row r="71" spans="1:20" ht="14.25">
      <c r="A71" s="29"/>
      <c r="B71" s="137" t="s">
        <v>5</v>
      </c>
      <c r="C71" s="38">
        <v>2008</v>
      </c>
      <c r="D71" s="57">
        <v>9.822760159239955</v>
      </c>
      <c r="E71" s="30">
        <v>1645.385780756582</v>
      </c>
      <c r="F71" s="30">
        <v>2005.8498387214647</v>
      </c>
      <c r="G71" s="30">
        <v>167507.47794740976</v>
      </c>
      <c r="H71" s="30">
        <v>161655.7156647957</v>
      </c>
      <c r="I71" s="30">
        <v>35278.828458064534</v>
      </c>
      <c r="J71" s="30">
        <v>29.741455148267214</v>
      </c>
      <c r="K71" s="58">
        <v>1.0277161492027194</v>
      </c>
      <c r="L71" s="58">
        <v>1.0431235952912694</v>
      </c>
      <c r="M71" s="30">
        <v>60.592843108011216</v>
      </c>
      <c r="N71" s="59">
        <v>0.01666823116237869</v>
      </c>
      <c r="O71" s="59">
        <v>0.046377249129458155</v>
      </c>
      <c r="P71" s="58">
        <v>0.34845176723514915</v>
      </c>
      <c r="Q71" s="58">
        <v>0.6307068628606552</v>
      </c>
      <c r="R71" s="58">
        <v>0.9491792464996132</v>
      </c>
      <c r="S71" s="58">
        <v>0.8876257725420001</v>
      </c>
      <c r="T71" s="58">
        <v>0.956730649366127</v>
      </c>
    </row>
    <row r="72" spans="1:20" ht="14.25">
      <c r="A72" s="29"/>
      <c r="B72" s="137"/>
      <c r="C72" s="38">
        <v>2007</v>
      </c>
      <c r="D72" s="40">
        <v>9.452618420293478</v>
      </c>
      <c r="E72" s="30">
        <v>1488.6710137507935</v>
      </c>
      <c r="F72" s="30">
        <v>1816.7810151547205</v>
      </c>
      <c r="G72" s="30">
        <v>157487.68727983563</v>
      </c>
      <c r="H72" s="30">
        <v>151542.90099160175</v>
      </c>
      <c r="I72" s="30">
        <v>33974.4918575046</v>
      </c>
      <c r="J72" s="30">
        <v>30.02208586860019</v>
      </c>
      <c r="K72" s="58">
        <v>1.0598919371756867</v>
      </c>
      <c r="L72" s="58">
        <v>1.0496530897913177</v>
      </c>
      <c r="M72" s="30">
        <v>59.49498839871169</v>
      </c>
      <c r="N72" s="60" t="s">
        <v>244</v>
      </c>
      <c r="O72" s="60" t="s">
        <v>244</v>
      </c>
      <c r="P72" s="58">
        <v>0.371498837264562</v>
      </c>
      <c r="Q72" s="58">
        <v>0.6527080799203527</v>
      </c>
      <c r="R72" s="58">
        <v>1.0169540816644966</v>
      </c>
      <c r="S72" s="58">
        <v>0.9389874646129049</v>
      </c>
      <c r="T72" s="58">
        <v>0.9313270139509379</v>
      </c>
    </row>
  </sheetData>
  <sheetProtection/>
  <mergeCells count="84">
    <mergeCell ref="A22:T22"/>
    <mergeCell ref="A25:T25"/>
    <mergeCell ref="A28:T28"/>
    <mergeCell ref="A31:T31"/>
    <mergeCell ref="A58:T58"/>
    <mergeCell ref="A61:T61"/>
    <mergeCell ref="A40:T40"/>
    <mergeCell ref="A43:T43"/>
    <mergeCell ref="A46:T46"/>
    <mergeCell ref="A49:T49"/>
    <mergeCell ref="A50:A51"/>
    <mergeCell ref="B53:B54"/>
    <mergeCell ref="A55:T55"/>
    <mergeCell ref="B68:B69"/>
    <mergeCell ref="A68:A69"/>
    <mergeCell ref="B71:B72"/>
    <mergeCell ref="A64:T64"/>
    <mergeCell ref="A67:T67"/>
    <mergeCell ref="A70:T70"/>
    <mergeCell ref="A52:T52"/>
    <mergeCell ref="B59:B60"/>
    <mergeCell ref="A59:A60"/>
    <mergeCell ref="B62:B63"/>
    <mergeCell ref="A62:A63"/>
    <mergeCell ref="B65:B66"/>
    <mergeCell ref="A65:A66"/>
    <mergeCell ref="A53:A54"/>
    <mergeCell ref="B56:B57"/>
    <mergeCell ref="A56:A57"/>
    <mergeCell ref="B41:B42"/>
    <mergeCell ref="B44:B45"/>
    <mergeCell ref="A41:A42"/>
    <mergeCell ref="A44:A45"/>
    <mergeCell ref="B47:B48"/>
    <mergeCell ref="A47:A48"/>
    <mergeCell ref="B50:B51"/>
    <mergeCell ref="B32:B33"/>
    <mergeCell ref="A32:A33"/>
    <mergeCell ref="B35:B36"/>
    <mergeCell ref="A35:A36"/>
    <mergeCell ref="B38:B39"/>
    <mergeCell ref="A38:A39"/>
    <mergeCell ref="A37:T37"/>
    <mergeCell ref="A34:T34"/>
    <mergeCell ref="A23:A24"/>
    <mergeCell ref="B23:B24"/>
    <mergeCell ref="A26:A27"/>
    <mergeCell ref="B26:B27"/>
    <mergeCell ref="B29:B30"/>
    <mergeCell ref="A29:A30"/>
    <mergeCell ref="A14:A15"/>
    <mergeCell ref="B14:B15"/>
    <mergeCell ref="A17:A18"/>
    <mergeCell ref="B17:B18"/>
    <mergeCell ref="A20:A21"/>
    <mergeCell ref="B20:B21"/>
    <mergeCell ref="A16:T16"/>
    <mergeCell ref="A19:T19"/>
    <mergeCell ref="Q7:Q13"/>
    <mergeCell ref="R7:R13"/>
    <mergeCell ref="S7:S13"/>
    <mergeCell ref="N4:O6"/>
    <mergeCell ref="P4:Q6"/>
    <mergeCell ref="R4:T6"/>
    <mergeCell ref="T7:T13"/>
    <mergeCell ref="N7:N13"/>
    <mergeCell ref="O7:O13"/>
    <mergeCell ref="P7:P13"/>
    <mergeCell ref="D7:D13"/>
    <mergeCell ref="E7:E12"/>
    <mergeCell ref="F7:F12"/>
    <mergeCell ref="G7:G12"/>
    <mergeCell ref="H7:H12"/>
    <mergeCell ref="I7:I12"/>
    <mergeCell ref="K4:M6"/>
    <mergeCell ref="K7:K13"/>
    <mergeCell ref="L7:L13"/>
    <mergeCell ref="M7:M12"/>
    <mergeCell ref="J7:J12"/>
    <mergeCell ref="A4:B13"/>
    <mergeCell ref="C4:C13"/>
    <mergeCell ref="D4:F6"/>
    <mergeCell ref="G4:I6"/>
    <mergeCell ref="J4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C25">
      <selection activeCell="A4" sqref="A4:J7"/>
    </sheetView>
  </sheetViews>
  <sheetFormatPr defaultColWidth="9.140625" defaultRowHeight="15"/>
  <cols>
    <col min="1" max="1" width="3.7109375" style="0" customWidth="1"/>
    <col min="2" max="2" width="31.7109375" style="0" customWidth="1"/>
    <col min="3" max="3" width="9.8515625" style="0" bestFit="1" customWidth="1"/>
    <col min="4" max="4" width="13.57421875" style="0" bestFit="1" customWidth="1"/>
    <col min="5" max="6" width="15.421875" style="0" bestFit="1" customWidth="1"/>
    <col min="7" max="9" width="14.421875" style="0" bestFit="1" customWidth="1"/>
    <col min="10" max="10" width="16.421875" style="0" bestFit="1" customWidth="1"/>
  </cols>
  <sheetData>
    <row r="1" spans="1:2" ht="14.25">
      <c r="A1" s="1" t="s">
        <v>438</v>
      </c>
      <c r="B1" s="1"/>
    </row>
    <row r="2" spans="1:2" ht="14.25">
      <c r="A2" s="1" t="s">
        <v>274</v>
      </c>
      <c r="B2" s="1"/>
    </row>
    <row r="3" spans="1:10" ht="14.25">
      <c r="A3" s="25"/>
      <c r="B3" s="25"/>
      <c r="C3" s="147"/>
      <c r="D3" s="147"/>
      <c r="E3" s="25"/>
      <c r="F3" s="25"/>
      <c r="G3" s="25"/>
      <c r="H3" s="25"/>
      <c r="I3" s="25"/>
      <c r="J3" s="66" t="s">
        <v>247</v>
      </c>
    </row>
    <row r="4" spans="1:10" ht="14.25">
      <c r="A4" s="198" t="s">
        <v>248</v>
      </c>
      <c r="B4" s="199"/>
      <c r="C4" s="201" t="s">
        <v>249</v>
      </c>
      <c r="D4" s="201" t="s">
        <v>250</v>
      </c>
      <c r="E4" s="201" t="s">
        <v>251</v>
      </c>
      <c r="F4" s="201" t="s">
        <v>252</v>
      </c>
      <c r="G4" s="200" t="s">
        <v>148</v>
      </c>
      <c r="H4" s="200" t="s">
        <v>149</v>
      </c>
      <c r="I4" s="201" t="s">
        <v>253</v>
      </c>
      <c r="J4" s="201" t="s">
        <v>254</v>
      </c>
    </row>
    <row r="5" spans="1:10" ht="14.25">
      <c r="A5" s="204"/>
      <c r="B5" s="205"/>
      <c r="C5" s="206"/>
      <c r="D5" s="206"/>
      <c r="E5" s="206"/>
      <c r="F5" s="206"/>
      <c r="G5" s="206"/>
      <c r="H5" s="206"/>
      <c r="I5" s="206"/>
      <c r="J5" s="206"/>
    </row>
    <row r="6" spans="1:10" ht="14.25">
      <c r="A6" s="204"/>
      <c r="B6" s="205"/>
      <c r="C6" s="206"/>
      <c r="D6" s="206"/>
      <c r="E6" s="206"/>
      <c r="F6" s="206"/>
      <c r="G6" s="206"/>
      <c r="H6" s="206"/>
      <c r="I6" s="206"/>
      <c r="J6" s="206"/>
    </row>
    <row r="7" spans="1:10" ht="14.25">
      <c r="A7" s="207"/>
      <c r="B7" s="208"/>
      <c r="C7" s="209"/>
      <c r="D7" s="209"/>
      <c r="E7" s="209"/>
      <c r="F7" s="209"/>
      <c r="G7" s="209"/>
      <c r="H7" s="209"/>
      <c r="I7" s="209"/>
      <c r="J7" s="209"/>
    </row>
    <row r="8" spans="1:10" ht="14.25">
      <c r="A8" s="120" t="s">
        <v>27</v>
      </c>
      <c r="B8" s="111" t="s">
        <v>255</v>
      </c>
      <c r="C8" s="112"/>
      <c r="D8" s="112"/>
      <c r="E8" s="112"/>
      <c r="F8" s="112"/>
      <c r="G8" s="112"/>
      <c r="H8" s="112"/>
      <c r="I8" s="112"/>
      <c r="J8" s="113"/>
    </row>
    <row r="9" spans="1:10" ht="14.25">
      <c r="A9" s="121"/>
      <c r="B9" s="41">
        <v>2008</v>
      </c>
      <c r="C9" s="39">
        <v>18192</v>
      </c>
      <c r="D9" s="40">
        <v>837.54</v>
      </c>
      <c r="E9" s="30">
        <v>2146923.886</v>
      </c>
      <c r="F9" s="30">
        <v>371173.786</v>
      </c>
      <c r="G9" s="30">
        <v>272822.079</v>
      </c>
      <c r="H9" s="30">
        <v>181638.797</v>
      </c>
      <c r="I9" s="30">
        <f>+G9-H9</f>
        <v>91183.28200000004</v>
      </c>
      <c r="J9" s="30">
        <v>8397284.99</v>
      </c>
    </row>
    <row r="10" spans="1:10" ht="14.25">
      <c r="A10" s="122"/>
      <c r="B10" s="41">
        <v>2007</v>
      </c>
      <c r="C10" s="39"/>
      <c r="D10" s="40">
        <v>2508.84</v>
      </c>
      <c r="E10" s="30">
        <v>1521075.911</v>
      </c>
      <c r="F10" s="30">
        <v>178458.027</v>
      </c>
      <c r="G10" s="30">
        <v>193602.18</v>
      </c>
      <c r="H10" s="30">
        <v>110295.618</v>
      </c>
      <c r="I10" s="30">
        <f aca="true" t="shared" si="0" ref="I10:I28">+G10-H10</f>
        <v>83306.56199999999</v>
      </c>
      <c r="J10" s="30">
        <v>6663843.594</v>
      </c>
    </row>
    <row r="11" spans="1:10" ht="14.25">
      <c r="A11" s="120" t="s">
        <v>102</v>
      </c>
      <c r="B11" s="111" t="s">
        <v>256</v>
      </c>
      <c r="C11" s="112"/>
      <c r="D11" s="112"/>
      <c r="E11" s="112"/>
      <c r="F11" s="112"/>
      <c r="G11" s="112"/>
      <c r="H11" s="112"/>
      <c r="I11" s="112"/>
      <c r="J11" s="113"/>
    </row>
    <row r="12" spans="1:10" ht="14.25">
      <c r="A12" s="121"/>
      <c r="B12" s="41">
        <v>2008</v>
      </c>
      <c r="C12" s="39">
        <v>10794</v>
      </c>
      <c r="D12" s="40">
        <v>10979.3</v>
      </c>
      <c r="E12" s="30">
        <v>1887169.407</v>
      </c>
      <c r="F12" s="30">
        <v>411279.491</v>
      </c>
      <c r="G12" s="30">
        <v>162731.555</v>
      </c>
      <c r="H12" s="30">
        <v>78774.844</v>
      </c>
      <c r="I12" s="30">
        <f t="shared" si="0"/>
        <v>83956.711</v>
      </c>
      <c r="J12" s="30">
        <v>3411094.031</v>
      </c>
    </row>
    <row r="13" spans="1:10" ht="14.25">
      <c r="A13" s="122"/>
      <c r="B13" s="41">
        <v>2007</v>
      </c>
      <c r="C13" s="39"/>
      <c r="D13" s="40">
        <v>9783.13</v>
      </c>
      <c r="E13" s="30">
        <v>1636878.525</v>
      </c>
      <c r="F13" s="30">
        <v>252588.352</v>
      </c>
      <c r="G13" s="30">
        <v>230632.445</v>
      </c>
      <c r="H13" s="30">
        <v>37283.373</v>
      </c>
      <c r="I13" s="30">
        <f t="shared" si="0"/>
        <v>193349.07200000001</v>
      </c>
      <c r="J13" s="30">
        <v>3193165.228</v>
      </c>
    </row>
    <row r="14" spans="1:10" ht="14.25">
      <c r="A14" s="99" t="s">
        <v>104</v>
      </c>
      <c r="B14" s="111" t="s">
        <v>257</v>
      </c>
      <c r="C14" s="112"/>
      <c r="D14" s="112"/>
      <c r="E14" s="112"/>
      <c r="F14" s="112"/>
      <c r="G14" s="112"/>
      <c r="H14" s="112"/>
      <c r="I14" s="112"/>
      <c r="J14" s="113"/>
    </row>
    <row r="15" spans="1:10" ht="14.25">
      <c r="A15" s="100"/>
      <c r="B15" s="41">
        <v>2008</v>
      </c>
      <c r="C15" s="39">
        <v>16408</v>
      </c>
      <c r="D15" s="40">
        <v>63612.25</v>
      </c>
      <c r="E15" s="30">
        <v>10298465.133</v>
      </c>
      <c r="F15" s="30">
        <v>1771280.288</v>
      </c>
      <c r="G15" s="30">
        <v>476697.878</v>
      </c>
      <c r="H15" s="30">
        <v>410552.748</v>
      </c>
      <c r="I15" s="30">
        <f t="shared" si="0"/>
        <v>66145.13</v>
      </c>
      <c r="J15" s="30">
        <v>11862189.914</v>
      </c>
    </row>
    <row r="16" spans="1:10" ht="14.25">
      <c r="A16" s="101"/>
      <c r="B16" s="41">
        <v>2007</v>
      </c>
      <c r="C16" s="39"/>
      <c r="D16" s="40">
        <v>57174.72</v>
      </c>
      <c r="E16" s="30">
        <v>9178466.5</v>
      </c>
      <c r="F16" s="30">
        <v>1573108.879</v>
      </c>
      <c r="G16" s="30">
        <v>588711.342</v>
      </c>
      <c r="H16" s="30">
        <v>103695.583</v>
      </c>
      <c r="I16" s="30">
        <f t="shared" si="0"/>
        <v>485015.75899999996</v>
      </c>
      <c r="J16" s="30">
        <v>10953777.849</v>
      </c>
    </row>
    <row r="17" spans="1:10" ht="14.25">
      <c r="A17" s="99" t="s">
        <v>106</v>
      </c>
      <c r="B17" s="111" t="s">
        <v>258</v>
      </c>
      <c r="C17" s="112"/>
      <c r="D17" s="112"/>
      <c r="E17" s="112"/>
      <c r="F17" s="112"/>
      <c r="G17" s="112"/>
      <c r="H17" s="112"/>
      <c r="I17" s="112"/>
      <c r="J17" s="113"/>
    </row>
    <row r="18" spans="1:10" ht="14.25">
      <c r="A18" s="100"/>
      <c r="B18" s="41">
        <v>2008</v>
      </c>
      <c r="C18" s="39">
        <v>5052</v>
      </c>
      <c r="D18" s="40">
        <v>102456.53</v>
      </c>
      <c r="E18" s="30">
        <v>18948049.731</v>
      </c>
      <c r="F18" s="30">
        <v>4063055.602</v>
      </c>
      <c r="G18" s="30">
        <v>691324.513</v>
      </c>
      <c r="H18" s="30">
        <v>415682.83</v>
      </c>
      <c r="I18" s="30">
        <f t="shared" si="0"/>
        <v>275641.683</v>
      </c>
      <c r="J18" s="30">
        <v>18751381.788</v>
      </c>
    </row>
    <row r="19" spans="1:10" ht="14.25">
      <c r="A19" s="101"/>
      <c r="B19" s="41">
        <v>2007</v>
      </c>
      <c r="C19" s="39"/>
      <c r="D19" s="40">
        <v>92778.23</v>
      </c>
      <c r="E19" s="30">
        <v>16046762.224</v>
      </c>
      <c r="F19" s="30">
        <v>3233372.355</v>
      </c>
      <c r="G19" s="30">
        <v>878639.627</v>
      </c>
      <c r="H19" s="30">
        <v>108649.148</v>
      </c>
      <c r="I19" s="30">
        <f t="shared" si="0"/>
        <v>769990.4789999999</v>
      </c>
      <c r="J19" s="30">
        <v>16605578.22</v>
      </c>
    </row>
    <row r="20" spans="1:10" ht="14.25">
      <c r="A20" s="99" t="s">
        <v>108</v>
      </c>
      <c r="B20" s="111" t="s">
        <v>259</v>
      </c>
      <c r="C20" s="112"/>
      <c r="D20" s="112"/>
      <c r="E20" s="112"/>
      <c r="F20" s="112"/>
      <c r="G20" s="112"/>
      <c r="H20" s="112"/>
      <c r="I20" s="112"/>
      <c r="J20" s="113"/>
    </row>
    <row r="21" spans="1:10" ht="14.25">
      <c r="A21" s="100"/>
      <c r="B21" s="41">
        <v>2008</v>
      </c>
      <c r="C21" s="39">
        <v>1278</v>
      </c>
      <c r="D21" s="40">
        <v>131211.4</v>
      </c>
      <c r="E21" s="30">
        <v>20878426.667</v>
      </c>
      <c r="F21" s="30">
        <v>5038961.43</v>
      </c>
      <c r="G21" s="30">
        <v>731361.487</v>
      </c>
      <c r="H21" s="30">
        <v>308192.475</v>
      </c>
      <c r="I21" s="30">
        <f t="shared" si="0"/>
        <v>423169.012</v>
      </c>
      <c r="J21" s="30">
        <v>23426751.093</v>
      </c>
    </row>
    <row r="22" spans="1:10" ht="14.25">
      <c r="A22" s="101"/>
      <c r="B22" s="41">
        <v>2007</v>
      </c>
      <c r="C22" s="39"/>
      <c r="D22" s="40">
        <v>123593</v>
      </c>
      <c r="E22" s="30">
        <v>18926996.287</v>
      </c>
      <c r="F22" s="30">
        <v>4676329.189</v>
      </c>
      <c r="G22" s="30">
        <v>867450.431</v>
      </c>
      <c r="H22" s="30">
        <v>128177.14</v>
      </c>
      <c r="I22" s="30">
        <f t="shared" si="0"/>
        <v>739273.291</v>
      </c>
      <c r="J22" s="30">
        <v>20822779.05</v>
      </c>
    </row>
    <row r="23" spans="1:10" ht="14.25">
      <c r="A23" s="99" t="s">
        <v>110</v>
      </c>
      <c r="B23" s="111" t="s">
        <v>260</v>
      </c>
      <c r="C23" s="112"/>
      <c r="D23" s="112"/>
      <c r="E23" s="112"/>
      <c r="F23" s="112"/>
      <c r="G23" s="112"/>
      <c r="H23" s="112"/>
      <c r="I23" s="112"/>
      <c r="J23" s="113"/>
    </row>
    <row r="24" spans="1:10" ht="14.25">
      <c r="A24" s="100"/>
      <c r="B24" s="41">
        <v>2008</v>
      </c>
      <c r="C24" s="39">
        <v>167</v>
      </c>
      <c r="D24" s="40">
        <v>59245.09</v>
      </c>
      <c r="E24" s="30">
        <v>8160774.294</v>
      </c>
      <c r="F24" s="30">
        <v>2629291.167</v>
      </c>
      <c r="G24" s="30">
        <v>279925.334</v>
      </c>
      <c r="H24" s="30">
        <v>170598.258</v>
      </c>
      <c r="I24" s="30">
        <f t="shared" si="0"/>
        <v>109327.07599999997</v>
      </c>
      <c r="J24" s="30">
        <v>9427444.947</v>
      </c>
    </row>
    <row r="25" spans="1:10" ht="14.25">
      <c r="A25" s="101"/>
      <c r="B25" s="41">
        <v>2007</v>
      </c>
      <c r="C25" s="39"/>
      <c r="D25" s="40">
        <v>58433.79</v>
      </c>
      <c r="E25" s="30">
        <v>7500923.322</v>
      </c>
      <c r="F25" s="30">
        <v>2617885.639</v>
      </c>
      <c r="G25" s="30">
        <v>322254.25</v>
      </c>
      <c r="H25" s="30">
        <v>107246.6</v>
      </c>
      <c r="I25" s="30">
        <f t="shared" si="0"/>
        <v>215007.65</v>
      </c>
      <c r="J25" s="30">
        <v>8825073.921</v>
      </c>
    </row>
    <row r="26" spans="1:10" ht="14.25">
      <c r="A26" s="99" t="s">
        <v>130</v>
      </c>
      <c r="B26" s="111" t="s">
        <v>261</v>
      </c>
      <c r="C26" s="112"/>
      <c r="D26" s="112"/>
      <c r="E26" s="112"/>
      <c r="F26" s="112"/>
      <c r="G26" s="112"/>
      <c r="H26" s="112"/>
      <c r="I26" s="112"/>
      <c r="J26" s="113"/>
    </row>
    <row r="27" spans="1:10" ht="14.25">
      <c r="A27" s="100"/>
      <c r="B27" s="41">
        <v>2008</v>
      </c>
      <c r="C27" s="39">
        <v>106</v>
      </c>
      <c r="D27" s="40">
        <v>142411.95</v>
      </c>
      <c r="E27" s="30">
        <v>23235315.324</v>
      </c>
      <c r="F27" s="30">
        <v>9579072.571</v>
      </c>
      <c r="G27" s="30">
        <v>745206.506</v>
      </c>
      <c r="H27" s="30">
        <v>138096.112</v>
      </c>
      <c r="I27" s="30">
        <f t="shared" si="0"/>
        <v>607110.3940000001</v>
      </c>
      <c r="J27" s="30">
        <v>29022027.301</v>
      </c>
    </row>
    <row r="28" spans="1:10" ht="14.25">
      <c r="A28" s="101"/>
      <c r="B28" s="41">
        <v>2007</v>
      </c>
      <c r="C28" s="39"/>
      <c r="D28" s="40">
        <v>147236.09</v>
      </c>
      <c r="E28" s="30">
        <v>22595323.933</v>
      </c>
      <c r="F28" s="30">
        <v>9251583.747</v>
      </c>
      <c r="G28" s="30">
        <v>977037.564</v>
      </c>
      <c r="H28" s="30">
        <v>23969.313</v>
      </c>
      <c r="I28" s="30">
        <f t="shared" si="0"/>
        <v>953068.251</v>
      </c>
      <c r="J28" s="30">
        <v>27402944.583</v>
      </c>
    </row>
    <row r="29" spans="1:10" ht="14.25">
      <c r="A29" s="141"/>
      <c r="B29" s="111" t="s">
        <v>262</v>
      </c>
      <c r="C29" s="112"/>
      <c r="D29" s="112"/>
      <c r="E29" s="112"/>
      <c r="F29" s="112"/>
      <c r="G29" s="112"/>
      <c r="H29" s="112"/>
      <c r="I29" s="112"/>
      <c r="J29" s="113"/>
    </row>
    <row r="30" spans="1:10" ht="14.25">
      <c r="A30" s="146"/>
      <c r="B30" s="41">
        <v>2008</v>
      </c>
      <c r="C30" s="39">
        <v>51997</v>
      </c>
      <c r="D30" s="40">
        <v>510754.06</v>
      </c>
      <c r="E30" s="30">
        <v>85555124.442</v>
      </c>
      <c r="F30" s="30">
        <v>23864114.335</v>
      </c>
      <c r="G30" s="30">
        <v>3360069.352</v>
      </c>
      <c r="H30" s="30">
        <v>1703536.064</v>
      </c>
      <c r="I30" s="30">
        <f>(+I9+I12+I15+I18+I21+I24+I27)</f>
        <v>1656533.288</v>
      </c>
      <c r="J30" s="30">
        <v>104298174.064</v>
      </c>
    </row>
    <row r="31" spans="1:10" ht="14.25">
      <c r="A31" s="142"/>
      <c r="B31" s="41">
        <v>2007</v>
      </c>
      <c r="C31" s="39"/>
      <c r="D31" s="40">
        <v>491507.79999999993</v>
      </c>
      <c r="E31" s="30">
        <v>77406426.70199999</v>
      </c>
      <c r="F31" s="30">
        <v>21783326.188</v>
      </c>
      <c r="G31" s="30">
        <v>4058327.8389999997</v>
      </c>
      <c r="H31" s="30">
        <v>619316.775</v>
      </c>
      <c r="I31" s="30">
        <f>(+I10+I13+I16+I19+I22+I25+I28)</f>
        <v>3439011.064</v>
      </c>
      <c r="J31" s="30">
        <v>94467162.44500001</v>
      </c>
    </row>
  </sheetData>
  <sheetProtection/>
  <mergeCells count="26">
    <mergeCell ref="G4:G7"/>
    <mergeCell ref="H4:H7"/>
    <mergeCell ref="I4:I7"/>
    <mergeCell ref="J4:J7"/>
    <mergeCell ref="C3:D3"/>
    <mergeCell ref="A4:B7"/>
    <mergeCell ref="C4:C7"/>
    <mergeCell ref="D4:D7"/>
    <mergeCell ref="E4:E7"/>
    <mergeCell ref="F4:F7"/>
    <mergeCell ref="A8:A10"/>
    <mergeCell ref="A11:A13"/>
    <mergeCell ref="A14:A16"/>
    <mergeCell ref="A17:A19"/>
    <mergeCell ref="A20:A22"/>
    <mergeCell ref="A23:A25"/>
    <mergeCell ref="A26:A28"/>
    <mergeCell ref="A29:A31"/>
    <mergeCell ref="B8:J8"/>
    <mergeCell ref="B11:J11"/>
    <mergeCell ref="B14:J14"/>
    <mergeCell ref="B17:J17"/>
    <mergeCell ref="B20:J20"/>
    <mergeCell ref="B23:J23"/>
    <mergeCell ref="B26:J26"/>
    <mergeCell ref="B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H22">
      <selection activeCell="A4" sqref="A4:P13"/>
    </sheetView>
  </sheetViews>
  <sheetFormatPr defaultColWidth="9.28125" defaultRowHeight="15"/>
  <cols>
    <col min="1" max="1" width="3.7109375" style="0" customWidth="1"/>
    <col min="2" max="2" width="32.421875" style="0" customWidth="1"/>
    <col min="3" max="4" width="10.140625" style="0" customWidth="1"/>
    <col min="5" max="5" width="14.421875" style="0" bestFit="1" customWidth="1"/>
    <col min="6" max="6" width="16.140625" style="0" bestFit="1" customWidth="1"/>
    <col min="7" max="7" width="10.8515625" style="0" bestFit="1" customWidth="1"/>
    <col min="8" max="8" width="11.7109375" style="0" customWidth="1"/>
    <col min="9" max="9" width="10.7109375" style="0" customWidth="1"/>
    <col min="10" max="10" width="12.140625" style="0" bestFit="1" customWidth="1"/>
    <col min="11" max="13" width="12.7109375" style="0" customWidth="1"/>
    <col min="14" max="14" width="10.7109375" style="0" customWidth="1"/>
    <col min="15" max="15" width="12.7109375" style="0" customWidth="1"/>
    <col min="16" max="16" width="14.57421875" style="0" bestFit="1" customWidth="1"/>
  </cols>
  <sheetData>
    <row r="1" spans="1:11" ht="14.25">
      <c r="A1" s="1" t="s">
        <v>439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4.25">
      <c r="A2" s="1" t="s">
        <v>450</v>
      </c>
      <c r="B2" s="1"/>
      <c r="C2" s="1"/>
      <c r="D2" s="1"/>
      <c r="E2" s="1"/>
      <c r="F2" s="1"/>
      <c r="G2" s="1"/>
      <c r="H2" s="1"/>
      <c r="L2" s="9"/>
      <c r="M2" s="9"/>
      <c r="N2" s="9"/>
      <c r="P2" s="9"/>
      <c r="Q2" s="9"/>
      <c r="R2" s="9"/>
      <c r="S2" s="9"/>
      <c r="T2" s="9"/>
      <c r="U2" s="9"/>
    </row>
    <row r="3" spans="1:21" ht="14.25">
      <c r="A3" s="26"/>
      <c r="B3" s="26"/>
      <c r="C3" s="26"/>
      <c r="D3" s="26"/>
      <c r="E3" s="26"/>
      <c r="F3" s="26"/>
      <c r="G3" s="26"/>
      <c r="H3" s="26"/>
      <c r="I3" s="25"/>
      <c r="J3" s="25"/>
      <c r="K3" s="25"/>
      <c r="L3" s="71"/>
      <c r="M3" s="71"/>
      <c r="N3" s="71"/>
      <c r="O3" s="25"/>
      <c r="P3" s="71"/>
      <c r="Q3" s="9"/>
      <c r="R3" s="9"/>
      <c r="S3" s="9"/>
      <c r="T3" s="9"/>
      <c r="U3" s="9"/>
    </row>
    <row r="4" spans="1:16" ht="14.25">
      <c r="A4" s="232" t="s">
        <v>263</v>
      </c>
      <c r="B4" s="233"/>
      <c r="C4" s="218" t="s">
        <v>264</v>
      </c>
      <c r="D4" s="199"/>
      <c r="E4" s="221" t="s">
        <v>265</v>
      </c>
      <c r="F4" s="221" t="s">
        <v>220</v>
      </c>
      <c r="G4" s="218" t="s">
        <v>221</v>
      </c>
      <c r="H4" s="219"/>
      <c r="I4" s="220"/>
      <c r="J4" s="218" t="s">
        <v>222</v>
      </c>
      <c r="K4" s="220"/>
      <c r="L4" s="218" t="s">
        <v>223</v>
      </c>
      <c r="M4" s="220"/>
      <c r="N4" s="218" t="s">
        <v>224</v>
      </c>
      <c r="O4" s="219"/>
      <c r="P4" s="220"/>
    </row>
    <row r="5" spans="1:16" ht="14.25">
      <c r="A5" s="234"/>
      <c r="B5" s="235"/>
      <c r="C5" s="204"/>
      <c r="D5" s="205"/>
      <c r="E5" s="206"/>
      <c r="F5" s="225"/>
      <c r="G5" s="222"/>
      <c r="H5" s="223"/>
      <c r="I5" s="224"/>
      <c r="J5" s="222"/>
      <c r="K5" s="224"/>
      <c r="L5" s="222"/>
      <c r="M5" s="224"/>
      <c r="N5" s="222"/>
      <c r="O5" s="223"/>
      <c r="P5" s="224"/>
    </row>
    <row r="6" spans="1:16" ht="14.25">
      <c r="A6" s="234"/>
      <c r="B6" s="235"/>
      <c r="C6" s="207"/>
      <c r="D6" s="208"/>
      <c r="E6" s="209"/>
      <c r="F6" s="229"/>
      <c r="G6" s="226"/>
      <c r="H6" s="227"/>
      <c r="I6" s="228"/>
      <c r="J6" s="226"/>
      <c r="K6" s="228"/>
      <c r="L6" s="226"/>
      <c r="M6" s="228"/>
      <c r="N6" s="226"/>
      <c r="O6" s="227"/>
      <c r="P6" s="228"/>
    </row>
    <row r="7" spans="1:16" ht="14.25">
      <c r="A7" s="234"/>
      <c r="B7" s="235"/>
      <c r="C7" s="201" t="s">
        <v>226</v>
      </c>
      <c r="D7" s="201" t="s">
        <v>227</v>
      </c>
      <c r="E7" s="201" t="s">
        <v>230</v>
      </c>
      <c r="F7" s="201" t="s">
        <v>231</v>
      </c>
      <c r="G7" s="201" t="s">
        <v>232</v>
      </c>
      <c r="H7" s="201" t="s">
        <v>266</v>
      </c>
      <c r="I7" s="201" t="s">
        <v>234</v>
      </c>
      <c r="J7" s="201" t="s">
        <v>235</v>
      </c>
      <c r="K7" s="201" t="s">
        <v>236</v>
      </c>
      <c r="L7" s="201" t="s">
        <v>237</v>
      </c>
      <c r="M7" s="201" t="s">
        <v>238</v>
      </c>
      <c r="N7" s="201" t="s">
        <v>239</v>
      </c>
      <c r="O7" s="201" t="s">
        <v>240</v>
      </c>
      <c r="P7" s="201" t="s">
        <v>241</v>
      </c>
    </row>
    <row r="8" spans="1:16" ht="14.25">
      <c r="A8" s="234"/>
      <c r="B8" s="23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1:16" ht="14.25">
      <c r="A9" s="234"/>
      <c r="B9" s="23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1:16" ht="14.25">
      <c r="A10" s="234"/>
      <c r="B10" s="23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</row>
    <row r="11" spans="1:16" ht="14.25">
      <c r="A11" s="234"/>
      <c r="B11" s="23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</row>
    <row r="12" spans="1:16" ht="14.25">
      <c r="A12" s="234"/>
      <c r="B12" s="235"/>
      <c r="C12" s="209"/>
      <c r="D12" s="209"/>
      <c r="E12" s="209"/>
      <c r="F12" s="209"/>
      <c r="G12" s="206"/>
      <c r="H12" s="206"/>
      <c r="I12" s="209"/>
      <c r="J12" s="206"/>
      <c r="K12" s="206"/>
      <c r="L12" s="206"/>
      <c r="M12" s="206"/>
      <c r="N12" s="206"/>
      <c r="O12" s="206"/>
      <c r="P12" s="206"/>
    </row>
    <row r="13" spans="1:16" ht="14.25">
      <c r="A13" s="236"/>
      <c r="B13" s="237"/>
      <c r="C13" s="238" t="s">
        <v>3</v>
      </c>
      <c r="D13" s="238" t="s">
        <v>3</v>
      </c>
      <c r="E13" s="230" t="s">
        <v>242</v>
      </c>
      <c r="F13" s="230" t="s">
        <v>243</v>
      </c>
      <c r="G13" s="209"/>
      <c r="H13" s="209"/>
      <c r="I13" s="230" t="s">
        <v>243</v>
      </c>
      <c r="J13" s="209"/>
      <c r="K13" s="209"/>
      <c r="L13" s="209"/>
      <c r="M13" s="209"/>
      <c r="N13" s="209"/>
      <c r="O13" s="209"/>
      <c r="P13" s="209"/>
    </row>
    <row r="14" spans="1:16" ht="14.25">
      <c r="A14" s="150" t="s">
        <v>27</v>
      </c>
      <c r="B14" s="111" t="s">
        <v>255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</row>
    <row r="15" spans="1:16" ht="14.25">
      <c r="A15" s="150"/>
      <c r="B15" s="41">
        <v>2008</v>
      </c>
      <c r="C15" s="30">
        <v>118.01472548372911</v>
      </c>
      <c r="D15" s="30">
        <v>461.5921828276165</v>
      </c>
      <c r="E15" s="68" t="s">
        <v>244</v>
      </c>
      <c r="F15" s="30">
        <v>23.684037012573786</v>
      </c>
      <c r="G15" s="58">
        <v>1.0559689929755456</v>
      </c>
      <c r="H15" s="58">
        <v>1.0776182474997975</v>
      </c>
      <c r="I15" s="68" t="s">
        <v>244</v>
      </c>
      <c r="J15" s="59">
        <v>0.01210842620344765</v>
      </c>
      <c r="K15" s="59">
        <v>0.042411083658780796</v>
      </c>
      <c r="L15" s="58">
        <v>0.28032129310880993</v>
      </c>
      <c r="M15" s="58">
        <v>0.6015621692029771</v>
      </c>
      <c r="N15" s="58">
        <v>1.6548501957919846</v>
      </c>
      <c r="O15" s="58">
        <v>0.8308485348355922</v>
      </c>
      <c r="P15" s="58">
        <v>0.6848556748972254</v>
      </c>
    </row>
    <row r="16" spans="1:16" ht="14.25">
      <c r="A16" s="150"/>
      <c r="B16" s="41">
        <v>2007</v>
      </c>
      <c r="C16" s="30">
        <v>83.61235218777485</v>
      </c>
      <c r="D16" s="30">
        <v>366.3062661609499</v>
      </c>
      <c r="E16" s="68" t="s">
        <v>244</v>
      </c>
      <c r="F16" s="30">
        <v>16.013868005081655</v>
      </c>
      <c r="G16" s="58">
        <v>1.0817614957478778</v>
      </c>
      <c r="H16" s="58">
        <v>1.0490179386108824</v>
      </c>
      <c r="I16" s="68" t="s">
        <v>244</v>
      </c>
      <c r="J16" s="60" t="s">
        <v>244</v>
      </c>
      <c r="K16" s="60" t="s">
        <v>244</v>
      </c>
      <c r="L16" s="58">
        <v>0.2920291194637543</v>
      </c>
      <c r="M16" s="58">
        <v>0.6202716586448143</v>
      </c>
      <c r="N16" s="58">
        <v>2.004804632592046</v>
      </c>
      <c r="O16" s="58">
        <v>0.8947322377721347</v>
      </c>
      <c r="P16" s="58">
        <v>0.7019308843233794</v>
      </c>
    </row>
    <row r="17" spans="1:16" ht="14.25">
      <c r="A17" s="150" t="s">
        <v>102</v>
      </c>
      <c r="B17" s="111" t="s">
        <v>256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3"/>
    </row>
    <row r="18" spans="1:16" ht="14.25">
      <c r="A18" s="150"/>
      <c r="B18" s="41">
        <v>2008</v>
      </c>
      <c r="C18" s="30">
        <v>174.83503863257366</v>
      </c>
      <c r="D18" s="30">
        <v>316.01760524365386</v>
      </c>
      <c r="E18" s="30">
        <v>31790.87737833924</v>
      </c>
      <c r="F18" s="30">
        <v>24.834665581624083</v>
      </c>
      <c r="G18" s="58">
        <v>1.061182276829665</v>
      </c>
      <c r="H18" s="58">
        <v>1.060752324522271</v>
      </c>
      <c r="I18" s="30">
        <v>51.49032387488046</v>
      </c>
      <c r="J18" s="59">
        <v>0.02542501973573718</v>
      </c>
      <c r="K18" s="59">
        <v>0.08299413547246477</v>
      </c>
      <c r="L18" s="58">
        <v>0.29168698750538785</v>
      </c>
      <c r="M18" s="58">
        <v>0.49406737242770543</v>
      </c>
      <c r="N18" s="58">
        <v>1.6289309649650334</v>
      </c>
      <c r="O18" s="58">
        <v>0.8334828306470888</v>
      </c>
      <c r="P18" s="58">
        <v>0.7775499167228772</v>
      </c>
    </row>
    <row r="19" spans="1:16" ht="14.25">
      <c r="A19" s="150"/>
      <c r="B19" s="41">
        <v>2007</v>
      </c>
      <c r="C19" s="30">
        <v>151.64707476375764</v>
      </c>
      <c r="D19" s="30">
        <v>295.82779581248843</v>
      </c>
      <c r="E19" s="30">
        <v>30929.272737866104</v>
      </c>
      <c r="F19" s="30">
        <v>18.80690767997345</v>
      </c>
      <c r="G19" s="58">
        <v>1.1661721682234307</v>
      </c>
      <c r="H19" s="58">
        <v>1.0775345297745644</v>
      </c>
      <c r="I19" s="30">
        <v>48.855369267757986</v>
      </c>
      <c r="J19" s="60" t="s">
        <v>244</v>
      </c>
      <c r="K19" s="60" t="s">
        <v>244</v>
      </c>
      <c r="L19" s="58">
        <v>0.3220079183450259</v>
      </c>
      <c r="M19" s="58">
        <v>0.5383484593676028</v>
      </c>
      <c r="N19" s="58">
        <v>2.120107681172769</v>
      </c>
      <c r="O19" s="58">
        <v>0.9296778059332784</v>
      </c>
      <c r="P19" s="58">
        <v>0.6812196441735783</v>
      </c>
    </row>
    <row r="20" spans="1:16" ht="14.25">
      <c r="A20" s="148" t="s">
        <v>104</v>
      </c>
      <c r="B20" s="111" t="s">
        <v>257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3"/>
    </row>
    <row r="21" spans="1:16" ht="14.25">
      <c r="A21" s="148"/>
      <c r="B21" s="41">
        <v>2008</v>
      </c>
      <c r="C21" s="30">
        <v>627.6490207825451</v>
      </c>
      <c r="D21" s="30">
        <v>722.9516037298879</v>
      </c>
      <c r="E21" s="30">
        <v>31520.35927042354</v>
      </c>
      <c r="F21" s="30">
        <v>18.378981846760468</v>
      </c>
      <c r="G21" s="58">
        <v>1.0137546430860591</v>
      </c>
      <c r="H21" s="58">
        <v>1.0448381529088115</v>
      </c>
      <c r="I21" s="30">
        <v>62.07827016167179</v>
      </c>
      <c r="J21" s="59">
        <v>0.00579814371120086</v>
      </c>
      <c r="K21" s="59">
        <v>0.017936031341935246</v>
      </c>
      <c r="L21" s="58">
        <v>0.29322012446411083</v>
      </c>
      <c r="M21" s="58">
        <v>0.4818773845673906</v>
      </c>
      <c r="N21" s="58">
        <v>1.2366105301301302</v>
      </c>
      <c r="O21" s="58">
        <v>0.8651108046345257</v>
      </c>
      <c r="P21" s="58">
        <v>0.9030391510548021</v>
      </c>
    </row>
    <row r="22" spans="1:16" ht="14.25">
      <c r="A22" s="148"/>
      <c r="B22" s="41">
        <v>2007</v>
      </c>
      <c r="C22" s="30">
        <v>559.3897184300341</v>
      </c>
      <c r="D22" s="30">
        <v>667.5876309726963</v>
      </c>
      <c r="E22" s="30">
        <v>30296.224380285552</v>
      </c>
      <c r="F22" s="30">
        <v>18.616091317431035</v>
      </c>
      <c r="G22" s="58">
        <v>1.072465827708838</v>
      </c>
      <c r="H22" s="58">
        <v>1.0489444577097575</v>
      </c>
      <c r="I22" s="30">
        <v>60.56719382025963</v>
      </c>
      <c r="J22" s="60" t="s">
        <v>244</v>
      </c>
      <c r="K22" s="60" t="s">
        <v>244</v>
      </c>
      <c r="L22" s="58">
        <v>0.3558076404074424</v>
      </c>
      <c r="M22" s="58">
        <v>0.5356636938310433</v>
      </c>
      <c r="N22" s="58">
        <v>1.6795577809283235</v>
      </c>
      <c r="O22" s="58">
        <v>1.0812414271089288</v>
      </c>
      <c r="P22" s="58">
        <v>0.8715488926061716</v>
      </c>
    </row>
    <row r="23" spans="1:16" ht="14.25">
      <c r="A23" s="148" t="s">
        <v>106</v>
      </c>
      <c r="B23" s="111" t="s">
        <v>258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</row>
    <row r="24" spans="1:16" ht="14.25">
      <c r="A24" s="148"/>
      <c r="B24" s="41">
        <v>2008</v>
      </c>
      <c r="C24" s="30">
        <v>3750.6036680522566</v>
      </c>
      <c r="D24" s="30">
        <v>3711.6749382422804</v>
      </c>
      <c r="E24" s="30">
        <v>35750.8297909367</v>
      </c>
      <c r="F24" s="30">
        <v>22.642167046594913</v>
      </c>
      <c r="G24" s="58">
        <v>1.0238722025995008</v>
      </c>
      <c r="H24" s="58">
        <v>1.0429791611431283</v>
      </c>
      <c r="I24" s="30">
        <v>60.784751813851166</v>
      </c>
      <c r="J24" s="59">
        <v>0.015591933409299458</v>
      </c>
      <c r="K24" s="59">
        <v>0.04772905700888511</v>
      </c>
      <c r="L24" s="58">
        <v>0.31494080819042836</v>
      </c>
      <c r="M24" s="58">
        <v>0.5825218343103793</v>
      </c>
      <c r="N24" s="58">
        <v>1.1872643710233703</v>
      </c>
      <c r="O24" s="58">
        <v>0.9009577469915253</v>
      </c>
      <c r="P24" s="58">
        <v>1.0617485138196798</v>
      </c>
    </row>
    <row r="25" spans="1:16" ht="14.25">
      <c r="A25" s="148"/>
      <c r="B25" s="41">
        <v>2007</v>
      </c>
      <c r="C25" s="30">
        <v>3176.3187300079176</v>
      </c>
      <c r="D25" s="30">
        <v>3286.9315558194776</v>
      </c>
      <c r="E25" s="30">
        <v>35003.467095675354</v>
      </c>
      <c r="F25" s="30">
        <v>21.31745796310579</v>
      </c>
      <c r="G25" s="58">
        <v>1.0656494582777771</v>
      </c>
      <c r="H25" s="58">
        <v>1.0556276747322437</v>
      </c>
      <c r="I25" s="30">
        <v>58.65903714353895</v>
      </c>
      <c r="J25" s="60" t="s">
        <v>244</v>
      </c>
      <c r="K25" s="60" t="s">
        <v>244</v>
      </c>
      <c r="L25" s="58">
        <v>0.33992745577515937</v>
      </c>
      <c r="M25" s="58">
        <v>0.6045535872342541</v>
      </c>
      <c r="N25" s="58">
        <v>1.3224049112830074</v>
      </c>
      <c r="O25" s="58">
        <v>0.9389656672357564</v>
      </c>
      <c r="P25" s="58">
        <v>1.0126688533141344</v>
      </c>
    </row>
    <row r="26" spans="1:16" ht="14.25">
      <c r="A26" s="148" t="s">
        <v>108</v>
      </c>
      <c r="B26" s="111" t="s">
        <v>259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</row>
    <row r="27" spans="1:16" ht="14.25">
      <c r="A27" s="148"/>
      <c r="B27" s="41">
        <v>2008</v>
      </c>
      <c r="C27" s="30">
        <v>16336.797079029733</v>
      </c>
      <c r="D27" s="30">
        <v>18330.791152582162</v>
      </c>
      <c r="E27" s="30">
        <v>32914.51716847774</v>
      </c>
      <c r="F27" s="30">
        <v>25.734465226777765</v>
      </c>
      <c r="G27" s="58">
        <v>1.0284904439799</v>
      </c>
      <c r="H27" s="58">
        <v>1.036531671862294</v>
      </c>
      <c r="I27" s="30">
        <v>64.60438183222374</v>
      </c>
      <c r="J27" s="59">
        <v>0.019126486117816675</v>
      </c>
      <c r="K27" s="59">
        <v>0.053133370102488926</v>
      </c>
      <c r="L27" s="58">
        <v>0.3578067699923037</v>
      </c>
      <c r="M27" s="58">
        <v>0.663726430876968</v>
      </c>
      <c r="N27" s="58">
        <v>1.139025883868665</v>
      </c>
      <c r="O27" s="58">
        <v>0.9179536514599573</v>
      </c>
      <c r="P27" s="58">
        <v>0.9554904591625889</v>
      </c>
    </row>
    <row r="28" spans="1:16" ht="14.25">
      <c r="A28" s="148"/>
      <c r="B28" s="41">
        <v>2007</v>
      </c>
      <c r="C28" s="30">
        <v>14809.856249608765</v>
      </c>
      <c r="D28" s="30">
        <v>16293.254342723005</v>
      </c>
      <c r="E28" s="30">
        <v>31787.333635400064</v>
      </c>
      <c r="F28" s="30">
        <v>26.29436373511169</v>
      </c>
      <c r="G28" s="58">
        <v>1.0528611707073219</v>
      </c>
      <c r="H28" s="58">
        <v>1.041311977070646</v>
      </c>
      <c r="I28" s="30">
        <v>63.087585554805855</v>
      </c>
      <c r="J28" s="60" t="s">
        <v>244</v>
      </c>
      <c r="K28" s="60" t="s">
        <v>244</v>
      </c>
      <c r="L28" s="58">
        <v>0.36240642552464675</v>
      </c>
      <c r="M28" s="58">
        <v>0.6645299001047605</v>
      </c>
      <c r="N28" s="58">
        <v>1.112813377411151</v>
      </c>
      <c r="O28" s="58">
        <v>0.9358516621760506</v>
      </c>
      <c r="P28" s="58">
        <v>0.9601972804576875</v>
      </c>
    </row>
    <row r="29" spans="1:16" ht="14.25">
      <c r="A29" s="148" t="s">
        <v>110</v>
      </c>
      <c r="B29" s="111" t="s">
        <v>260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/>
    </row>
    <row r="30" spans="1:16" ht="14.25">
      <c r="A30" s="148"/>
      <c r="B30" s="41">
        <v>2008</v>
      </c>
      <c r="C30" s="30">
        <v>48866.91194011976</v>
      </c>
      <c r="D30" s="30">
        <v>56451.7661497006</v>
      </c>
      <c r="E30" s="30">
        <v>34088.68883480471</v>
      </c>
      <c r="F30" s="30">
        <v>33.57961830908268</v>
      </c>
      <c r="G30" s="58">
        <v>1.0215549603019705</v>
      </c>
      <c r="H30" s="58">
        <v>1.0370274447667989</v>
      </c>
      <c r="I30" s="30">
        <v>62.823565552401696</v>
      </c>
      <c r="J30" s="59">
        <v>0.011979396026448748</v>
      </c>
      <c r="K30" s="59">
        <v>0.025015727085540788</v>
      </c>
      <c r="L30" s="58">
        <v>0.468219605716675</v>
      </c>
      <c r="M30" s="58">
        <v>0.6451542917718616</v>
      </c>
      <c r="N30" s="58">
        <v>1.018322108362908</v>
      </c>
      <c r="O30" s="58">
        <v>0.8691189071515023</v>
      </c>
      <c r="P30" s="58">
        <v>0.9629391254831459</v>
      </c>
    </row>
    <row r="31" spans="1:16" ht="14.25">
      <c r="A31" s="148"/>
      <c r="B31" s="41">
        <v>2007</v>
      </c>
      <c r="C31" s="30">
        <v>44915.70851497006</v>
      </c>
      <c r="D31" s="30">
        <v>52844.75401796407</v>
      </c>
      <c r="E31" s="30">
        <v>32722.46696645896</v>
      </c>
      <c r="F31" s="30">
        <v>36.38058653736235</v>
      </c>
      <c r="G31" s="58">
        <v>1.038922678695883</v>
      </c>
      <c r="H31" s="58">
        <v>1.04352967417863</v>
      </c>
      <c r="I31" s="30">
        <v>62.362263900624626</v>
      </c>
      <c r="J31" s="60" t="s">
        <v>244</v>
      </c>
      <c r="K31" s="60" t="s">
        <v>244</v>
      </c>
      <c r="L31" s="58">
        <v>0.49025684699417715</v>
      </c>
      <c r="M31" s="58">
        <v>0.6792960006527292</v>
      </c>
      <c r="N31" s="58">
        <v>1.0797889692038738</v>
      </c>
      <c r="O31" s="58">
        <v>0.9191500921884478</v>
      </c>
      <c r="P31" s="58">
        <v>0.9405490089583041</v>
      </c>
    </row>
    <row r="32" spans="1:16" ht="14.25">
      <c r="A32" s="148" t="s">
        <v>130</v>
      </c>
      <c r="B32" s="111" t="s">
        <v>261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/>
    </row>
    <row r="33" spans="1:16" ht="14.25">
      <c r="A33" s="148"/>
      <c r="B33" s="41">
        <v>2008</v>
      </c>
      <c r="C33" s="30">
        <v>219201.08796226414</v>
      </c>
      <c r="D33" s="30">
        <v>273792.7103867925</v>
      </c>
      <c r="E33" s="30">
        <v>37987.58914543337</v>
      </c>
      <c r="F33" s="30">
        <v>43.496738875008894</v>
      </c>
      <c r="G33" s="58">
        <v>1.0334766980745071</v>
      </c>
      <c r="H33" s="58">
        <v>1.0466152381090252</v>
      </c>
      <c r="I33" s="30">
        <v>59.01809852819604</v>
      </c>
      <c r="J33" s="59">
        <v>0.021519209446771694</v>
      </c>
      <c r="K33" s="59">
        <v>0.056425549377637434</v>
      </c>
      <c r="L33" s="58">
        <v>0.372606661720954</v>
      </c>
      <c r="M33" s="58">
        <v>0.7158167790119949</v>
      </c>
      <c r="N33" s="58">
        <v>0.6446442525414362</v>
      </c>
      <c r="O33" s="58">
        <v>0.8900939155476006</v>
      </c>
      <c r="P33" s="58">
        <v>1.0010716017119266</v>
      </c>
    </row>
    <row r="34" spans="1:16" ht="14.25">
      <c r="A34" s="148"/>
      <c r="B34" s="41">
        <v>2007</v>
      </c>
      <c r="C34" s="30">
        <v>213163.43333018868</v>
      </c>
      <c r="D34" s="30">
        <v>258518.3451226415</v>
      </c>
      <c r="E34" s="30">
        <v>36537.32815099885</v>
      </c>
      <c r="F34" s="30">
        <v>43.02688751333866</v>
      </c>
      <c r="G34" s="58">
        <v>1.0553868324503906</v>
      </c>
      <c r="H34" s="58">
        <v>1.0530948670314828</v>
      </c>
      <c r="I34" s="30">
        <v>58.05972767779606</v>
      </c>
      <c r="J34" s="60" t="s">
        <v>244</v>
      </c>
      <c r="K34" s="60" t="s">
        <v>244</v>
      </c>
      <c r="L34" s="58">
        <v>0.39065832741351425</v>
      </c>
      <c r="M34" s="58">
        <v>0.73234288991154</v>
      </c>
      <c r="N34" s="58">
        <v>0.682879779056864</v>
      </c>
      <c r="O34" s="58">
        <v>0.921793726846641</v>
      </c>
      <c r="P34" s="58">
        <v>0.9549212338098325</v>
      </c>
    </row>
    <row r="35" spans="1:16" ht="14.25">
      <c r="A35" s="149"/>
      <c r="B35" s="111" t="s">
        <v>262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</row>
    <row r="36" spans="1:16" ht="14.25">
      <c r="A36" s="149"/>
      <c r="B36" s="41">
        <v>2008</v>
      </c>
      <c r="C36" s="30">
        <v>1645.385780756582</v>
      </c>
      <c r="D36" s="30">
        <v>2005.8498387214647</v>
      </c>
      <c r="E36" s="30">
        <v>35278.828458064534</v>
      </c>
      <c r="F36" s="30">
        <v>29.741455148267214</v>
      </c>
      <c r="G36" s="58">
        <v>1.0277161492027194</v>
      </c>
      <c r="H36" s="58">
        <v>1.0431235952912694</v>
      </c>
      <c r="I36" s="30">
        <v>60.592843108011216</v>
      </c>
      <c r="J36" s="59">
        <v>0.01666823116237869</v>
      </c>
      <c r="K36" s="59">
        <v>0.046377249129458155</v>
      </c>
      <c r="L36" s="58">
        <v>0.34845176723514915</v>
      </c>
      <c r="M36" s="58">
        <v>0.6307068628606552</v>
      </c>
      <c r="N36" s="58">
        <v>0.9491792464996132</v>
      </c>
      <c r="O36" s="58">
        <v>0.8876257725420001</v>
      </c>
      <c r="P36" s="58">
        <v>0.956730649366127</v>
      </c>
    </row>
    <row r="37" spans="1:16" ht="14.25">
      <c r="A37" s="149"/>
      <c r="B37" s="41">
        <v>2007</v>
      </c>
      <c r="C37" s="30">
        <v>1488.6710137507935</v>
      </c>
      <c r="D37" s="30">
        <v>1816.7810151547205</v>
      </c>
      <c r="E37" s="30">
        <v>33974.4918575046</v>
      </c>
      <c r="F37" s="30">
        <v>30.02208586860019</v>
      </c>
      <c r="G37" s="58">
        <v>1.0598919371756867</v>
      </c>
      <c r="H37" s="58">
        <v>1.0496530897913177</v>
      </c>
      <c r="I37" s="30">
        <v>59.49498839871169</v>
      </c>
      <c r="J37" s="60" t="s">
        <v>244</v>
      </c>
      <c r="K37" s="60" t="s">
        <v>244</v>
      </c>
      <c r="L37" s="58">
        <v>0.371498837264562</v>
      </c>
      <c r="M37" s="58">
        <v>0.6527080799203527</v>
      </c>
      <c r="N37" s="58">
        <v>1.0169540816644966</v>
      </c>
      <c r="O37" s="58">
        <v>0.9389874646129049</v>
      </c>
      <c r="P37" s="58">
        <v>0.9313270139509379</v>
      </c>
    </row>
  </sheetData>
  <sheetProtection/>
  <mergeCells count="38">
    <mergeCell ref="M7:M13"/>
    <mergeCell ref="N7:N13"/>
    <mergeCell ref="O7:O13"/>
    <mergeCell ref="P7:P13"/>
    <mergeCell ref="L4:M6"/>
    <mergeCell ref="N4:P6"/>
    <mergeCell ref="F7:F12"/>
    <mergeCell ref="G7:G13"/>
    <mergeCell ref="H7:H13"/>
    <mergeCell ref="L7:L13"/>
    <mergeCell ref="I7:I12"/>
    <mergeCell ref="J7:J13"/>
    <mergeCell ref="A4:B13"/>
    <mergeCell ref="C4:D6"/>
    <mergeCell ref="E4:E6"/>
    <mergeCell ref="F4:F6"/>
    <mergeCell ref="G4:I6"/>
    <mergeCell ref="J4:K6"/>
    <mergeCell ref="K7:K13"/>
    <mergeCell ref="C7:C12"/>
    <mergeCell ref="D7:D12"/>
    <mergeCell ref="E7:E12"/>
    <mergeCell ref="A14:A16"/>
    <mergeCell ref="A17:A19"/>
    <mergeCell ref="A20:A22"/>
    <mergeCell ref="A23:A25"/>
    <mergeCell ref="A26:A28"/>
    <mergeCell ref="A29:A31"/>
    <mergeCell ref="A32:A34"/>
    <mergeCell ref="A35:A37"/>
    <mergeCell ref="B14:P14"/>
    <mergeCell ref="B17:P17"/>
    <mergeCell ref="B20:P20"/>
    <mergeCell ref="B23:P23"/>
    <mergeCell ref="B26:P26"/>
    <mergeCell ref="B29:P29"/>
    <mergeCell ref="B32:P32"/>
    <mergeCell ref="B35:P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55">
      <selection activeCell="A5" sqref="A5:L6"/>
    </sheetView>
  </sheetViews>
  <sheetFormatPr defaultColWidth="9.140625" defaultRowHeight="15"/>
  <cols>
    <col min="1" max="1" width="3.7109375" style="0" customWidth="1"/>
    <col min="2" max="2" width="32.8515625" style="0" bestFit="1" customWidth="1"/>
    <col min="3" max="12" width="10.7109375" style="0" customWidth="1"/>
  </cols>
  <sheetData>
    <row r="1" spans="1:4" ht="14.25">
      <c r="A1" s="1" t="s">
        <v>267</v>
      </c>
      <c r="B1" s="1"/>
      <c r="C1" s="1"/>
      <c r="D1" s="1"/>
    </row>
    <row r="2" spans="1:4" ht="14.25">
      <c r="A2" s="1" t="s">
        <v>2</v>
      </c>
      <c r="B2" s="1"/>
      <c r="C2" s="1"/>
      <c r="D2" s="1"/>
    </row>
    <row r="3" spans="1:12" ht="14.25">
      <c r="A3" s="26"/>
      <c r="B3" s="26"/>
      <c r="C3" s="26"/>
      <c r="D3" s="26"/>
      <c r="E3" s="25"/>
      <c r="F3" s="25"/>
      <c r="G3" s="25"/>
      <c r="H3" s="25"/>
      <c r="I3" s="25"/>
      <c r="J3" s="25"/>
      <c r="K3" s="25"/>
      <c r="L3" s="25"/>
    </row>
    <row r="4" spans="1:12" ht="14.25">
      <c r="A4" s="25"/>
      <c r="B4" s="25"/>
      <c r="C4" s="66" t="s">
        <v>3</v>
      </c>
      <c r="D4" s="25"/>
      <c r="E4" s="25"/>
      <c r="F4" s="25"/>
      <c r="G4" s="25"/>
      <c r="H4" s="25"/>
      <c r="I4" s="25"/>
      <c r="J4" s="25"/>
      <c r="K4" s="25"/>
      <c r="L4" s="25"/>
    </row>
    <row r="5" spans="1:12" ht="14.25">
      <c r="A5" s="92" t="s">
        <v>4</v>
      </c>
      <c r="B5" s="93"/>
      <c r="C5" s="281" t="s">
        <v>5</v>
      </c>
      <c r="D5" s="281"/>
      <c r="E5" s="239" t="s">
        <v>268</v>
      </c>
      <c r="F5" s="240"/>
      <c r="G5" s="281" t="s">
        <v>269</v>
      </c>
      <c r="H5" s="281"/>
      <c r="I5" s="239" t="s">
        <v>270</v>
      </c>
      <c r="J5" s="240"/>
      <c r="K5" s="239" t="s">
        <v>271</v>
      </c>
      <c r="L5" s="240"/>
    </row>
    <row r="6" spans="1:12" ht="14.25">
      <c r="A6" s="96"/>
      <c r="B6" s="97"/>
      <c r="C6" s="42" t="s">
        <v>25</v>
      </c>
      <c r="D6" s="43" t="s">
        <v>26</v>
      </c>
      <c r="E6" s="42" t="s">
        <v>25</v>
      </c>
      <c r="F6" s="43" t="s">
        <v>26</v>
      </c>
      <c r="G6" s="42" t="s">
        <v>25</v>
      </c>
      <c r="H6" s="43" t="s">
        <v>26</v>
      </c>
      <c r="I6" s="42" t="s">
        <v>25</v>
      </c>
      <c r="J6" s="43" t="s">
        <v>26</v>
      </c>
      <c r="K6" s="42" t="s">
        <v>25</v>
      </c>
      <c r="L6" s="42" t="s">
        <v>26</v>
      </c>
    </row>
    <row r="7" spans="1:12" ht="14.25">
      <c r="A7" s="28" t="s">
        <v>27</v>
      </c>
      <c r="B7" s="29" t="s">
        <v>28</v>
      </c>
      <c r="C7" s="30">
        <v>85555124.44200002</v>
      </c>
      <c r="D7" s="30">
        <v>77406426.70199999</v>
      </c>
      <c r="E7" s="30">
        <v>15472913.466</v>
      </c>
      <c r="F7" s="30">
        <v>12518163.368</v>
      </c>
      <c r="G7" s="30">
        <v>11194029.611</v>
      </c>
      <c r="H7" s="30">
        <v>10190642.385</v>
      </c>
      <c r="I7" s="30">
        <v>12262602.761</v>
      </c>
      <c r="J7" s="30">
        <v>11436971.058</v>
      </c>
      <c r="K7" s="30">
        <v>46625578.603999995</v>
      </c>
      <c r="L7" s="30">
        <v>43260649.891</v>
      </c>
    </row>
    <row r="8" spans="1:12" ht="14.25">
      <c r="A8" s="99" t="s">
        <v>29</v>
      </c>
      <c r="B8" s="29" t="s">
        <v>30</v>
      </c>
      <c r="C8" s="30">
        <v>82566313.098</v>
      </c>
      <c r="D8" s="30">
        <v>74484517.872</v>
      </c>
      <c r="E8" s="30">
        <v>14715127.987</v>
      </c>
      <c r="F8" s="30">
        <v>11714296.748</v>
      </c>
      <c r="G8" s="30">
        <v>10846311.151</v>
      </c>
      <c r="H8" s="30">
        <v>9808275.058</v>
      </c>
      <c r="I8" s="30">
        <v>12065815.387</v>
      </c>
      <c r="J8" s="30">
        <v>11271768.661</v>
      </c>
      <c r="K8" s="30">
        <v>44939058.573</v>
      </c>
      <c r="L8" s="30">
        <v>41690177.405</v>
      </c>
    </row>
    <row r="9" spans="1:12" ht="14.25">
      <c r="A9" s="100"/>
      <c r="B9" s="31" t="s">
        <v>31</v>
      </c>
      <c r="C9" s="30">
        <v>56374442.306</v>
      </c>
      <c r="D9" s="30">
        <v>50774344.466</v>
      </c>
      <c r="E9" s="30">
        <v>11776151.466</v>
      </c>
      <c r="F9" s="30">
        <v>9634371.285</v>
      </c>
      <c r="G9" s="30">
        <v>8342879.261</v>
      </c>
      <c r="H9" s="30">
        <v>7603747.609</v>
      </c>
      <c r="I9" s="30">
        <v>8418100.457</v>
      </c>
      <c r="J9" s="30">
        <v>7738149.194</v>
      </c>
      <c r="K9" s="30">
        <v>27837311.122</v>
      </c>
      <c r="L9" s="30">
        <v>25798076.378</v>
      </c>
    </row>
    <row r="10" spans="1:12" ht="14.25">
      <c r="A10" s="100"/>
      <c r="B10" s="31" t="s">
        <v>32</v>
      </c>
      <c r="C10" s="30">
        <v>15897945.74</v>
      </c>
      <c r="D10" s="30">
        <v>14568979.315</v>
      </c>
      <c r="E10" s="30">
        <v>1590341.625</v>
      </c>
      <c r="F10" s="30">
        <v>1061166.625</v>
      </c>
      <c r="G10" s="30">
        <v>1426990.82</v>
      </c>
      <c r="H10" s="30">
        <v>1236430.331</v>
      </c>
      <c r="I10" s="30">
        <v>2211206.112</v>
      </c>
      <c r="J10" s="30">
        <v>2155401.085</v>
      </c>
      <c r="K10" s="30">
        <v>10669407.183</v>
      </c>
      <c r="L10" s="30">
        <v>10115981.274</v>
      </c>
    </row>
    <row r="11" spans="1:12" ht="14.25">
      <c r="A11" s="100"/>
      <c r="B11" s="31" t="s">
        <v>33</v>
      </c>
      <c r="C11" s="30">
        <v>7966168.595</v>
      </c>
      <c r="D11" s="30">
        <v>7214346.873</v>
      </c>
      <c r="E11" s="30">
        <v>799062.432</v>
      </c>
      <c r="F11" s="30">
        <v>606873.803</v>
      </c>
      <c r="G11" s="30">
        <v>796422.757</v>
      </c>
      <c r="H11" s="30">
        <v>708482.732</v>
      </c>
      <c r="I11" s="30">
        <v>1083625.9</v>
      </c>
      <c r="J11" s="30">
        <v>1043679.757</v>
      </c>
      <c r="K11" s="30">
        <v>5287057.506</v>
      </c>
      <c r="L11" s="30">
        <v>4855310.581</v>
      </c>
    </row>
    <row r="12" spans="1:12" ht="21">
      <c r="A12" s="100"/>
      <c r="B12" s="33" t="s">
        <v>34</v>
      </c>
      <c r="C12" s="35">
        <v>694073.989</v>
      </c>
      <c r="D12" s="35">
        <v>472710.656</v>
      </c>
      <c r="E12" s="35">
        <v>286826.937</v>
      </c>
      <c r="F12" s="35">
        <v>158735.495</v>
      </c>
      <c r="G12" s="35">
        <v>69813.816</v>
      </c>
      <c r="H12" s="35">
        <v>63675.781</v>
      </c>
      <c r="I12" s="35">
        <v>106926.145</v>
      </c>
      <c r="J12" s="35">
        <v>89162.735</v>
      </c>
      <c r="K12" s="35">
        <v>230507.091</v>
      </c>
      <c r="L12" s="35">
        <v>161136.645</v>
      </c>
    </row>
    <row r="13" spans="1:12" ht="14.25">
      <c r="A13" s="100"/>
      <c r="B13" s="31" t="s">
        <v>35</v>
      </c>
      <c r="C13" s="30">
        <v>233859.233</v>
      </c>
      <c r="D13" s="30">
        <v>224207.384</v>
      </c>
      <c r="E13" s="30">
        <v>7032.767</v>
      </c>
      <c r="F13" s="30">
        <v>6073.367</v>
      </c>
      <c r="G13" s="30">
        <v>19452.882</v>
      </c>
      <c r="H13" s="30">
        <v>18228.747</v>
      </c>
      <c r="I13" s="30">
        <v>77351.544</v>
      </c>
      <c r="J13" s="30">
        <v>50158.216</v>
      </c>
      <c r="K13" s="30">
        <v>130022.04</v>
      </c>
      <c r="L13" s="30">
        <v>149747.054</v>
      </c>
    </row>
    <row r="14" spans="1:12" ht="21">
      <c r="A14" s="100"/>
      <c r="B14" s="33" t="s">
        <v>36</v>
      </c>
      <c r="C14" s="35">
        <v>446708.105</v>
      </c>
      <c r="D14" s="35">
        <v>277250.133</v>
      </c>
      <c r="E14" s="35">
        <v>64549.678</v>
      </c>
      <c r="F14" s="35">
        <v>55948.09</v>
      </c>
      <c r="G14" s="35">
        <v>36163.11</v>
      </c>
      <c r="H14" s="35">
        <v>35218.592</v>
      </c>
      <c r="I14" s="35">
        <v>46688.401</v>
      </c>
      <c r="J14" s="35">
        <v>39513.359</v>
      </c>
      <c r="K14" s="35">
        <v>299306.916</v>
      </c>
      <c r="L14" s="35">
        <v>146570.092</v>
      </c>
    </row>
    <row r="15" spans="1:12" ht="14.25">
      <c r="A15" s="101"/>
      <c r="B15" s="31" t="s">
        <v>37</v>
      </c>
      <c r="C15" s="30">
        <v>953115.13</v>
      </c>
      <c r="D15" s="30">
        <v>952679.045</v>
      </c>
      <c r="E15" s="30">
        <v>191163.082</v>
      </c>
      <c r="F15" s="30">
        <v>191128.083</v>
      </c>
      <c r="G15" s="30">
        <v>154588.505</v>
      </c>
      <c r="H15" s="30">
        <v>142491.266</v>
      </c>
      <c r="I15" s="30">
        <v>121916.828</v>
      </c>
      <c r="J15" s="30">
        <v>155704.315</v>
      </c>
      <c r="K15" s="30">
        <v>485446.715</v>
      </c>
      <c r="L15" s="30">
        <v>463355.381</v>
      </c>
    </row>
    <row r="16" spans="1:12" ht="14.25">
      <c r="A16" s="99" t="s">
        <v>38</v>
      </c>
      <c r="B16" s="29" t="s">
        <v>39</v>
      </c>
      <c r="C16" s="30">
        <v>2572841.51</v>
      </c>
      <c r="D16" s="30">
        <v>2504513.043</v>
      </c>
      <c r="E16" s="30">
        <v>598451.63</v>
      </c>
      <c r="F16" s="30">
        <v>649032.116</v>
      </c>
      <c r="G16" s="30">
        <v>279061.147</v>
      </c>
      <c r="H16" s="30">
        <v>297334.878</v>
      </c>
      <c r="I16" s="30">
        <v>129534.212</v>
      </c>
      <c r="J16" s="30">
        <v>100204.442</v>
      </c>
      <c r="K16" s="30">
        <v>1565794.521</v>
      </c>
      <c r="L16" s="30">
        <v>1457941.607</v>
      </c>
    </row>
    <row r="17" spans="1:12" ht="14.25">
      <c r="A17" s="100"/>
      <c r="B17" s="31" t="s">
        <v>40</v>
      </c>
      <c r="C17" s="30">
        <v>1277273.897</v>
      </c>
      <c r="D17" s="30">
        <v>1672234.642</v>
      </c>
      <c r="E17" s="30">
        <v>389382.108</v>
      </c>
      <c r="F17" s="30">
        <v>493408.526</v>
      </c>
      <c r="G17" s="30">
        <v>64488.254</v>
      </c>
      <c r="H17" s="30">
        <v>148492.204</v>
      </c>
      <c r="I17" s="30">
        <v>55717.512</v>
      </c>
      <c r="J17" s="30">
        <v>46025.091</v>
      </c>
      <c r="K17" s="30">
        <v>767686.023</v>
      </c>
      <c r="L17" s="30">
        <v>984308.821</v>
      </c>
    </row>
    <row r="18" spans="1:12" ht="14.25">
      <c r="A18" s="100"/>
      <c r="B18" s="31" t="s">
        <v>41</v>
      </c>
      <c r="C18" s="30">
        <v>744907.362</v>
      </c>
      <c r="D18" s="30">
        <v>442683.132</v>
      </c>
      <c r="E18" s="30">
        <v>129216.414</v>
      </c>
      <c r="F18" s="30">
        <v>73399.525</v>
      </c>
      <c r="G18" s="30">
        <v>133886.915</v>
      </c>
      <c r="H18" s="30">
        <v>71983.108</v>
      </c>
      <c r="I18" s="30">
        <v>31244.737</v>
      </c>
      <c r="J18" s="30">
        <v>22159.873</v>
      </c>
      <c r="K18" s="30">
        <v>450559.296</v>
      </c>
      <c r="L18" s="30">
        <v>275140.626</v>
      </c>
    </row>
    <row r="19" spans="1:12" ht="14.25">
      <c r="A19" s="101"/>
      <c r="B19" s="31" t="s">
        <v>42</v>
      </c>
      <c r="C19" s="30">
        <v>550660.251</v>
      </c>
      <c r="D19" s="30">
        <v>389595.269</v>
      </c>
      <c r="E19" s="30">
        <v>79853.108</v>
      </c>
      <c r="F19" s="30">
        <v>82224.065</v>
      </c>
      <c r="G19" s="30">
        <v>80685.978</v>
      </c>
      <c r="H19" s="30">
        <v>76859.566</v>
      </c>
      <c r="I19" s="30">
        <v>42571.963</v>
      </c>
      <c r="J19" s="30">
        <v>32019.478</v>
      </c>
      <c r="K19" s="30">
        <v>347549.202</v>
      </c>
      <c r="L19" s="30">
        <v>198492.16</v>
      </c>
    </row>
    <row r="20" spans="1:12" ht="14.25">
      <c r="A20" s="99" t="s">
        <v>43</v>
      </c>
      <c r="B20" s="29" t="s">
        <v>44</v>
      </c>
      <c r="C20" s="30">
        <v>415969.834</v>
      </c>
      <c r="D20" s="30">
        <v>417395.787</v>
      </c>
      <c r="E20" s="30">
        <v>159333.849</v>
      </c>
      <c r="F20" s="30">
        <v>154834.504</v>
      </c>
      <c r="G20" s="30">
        <v>68657.313</v>
      </c>
      <c r="H20" s="30">
        <v>85032.449</v>
      </c>
      <c r="I20" s="30">
        <v>67253.162</v>
      </c>
      <c r="J20" s="30">
        <v>64997.955</v>
      </c>
      <c r="K20" s="30">
        <v>120725.51</v>
      </c>
      <c r="L20" s="30">
        <v>112530.879</v>
      </c>
    </row>
    <row r="21" spans="1:12" ht="21">
      <c r="A21" s="100"/>
      <c r="B21" s="33" t="s">
        <v>45</v>
      </c>
      <c r="C21" s="35">
        <v>68845.988</v>
      </c>
      <c r="D21" s="35">
        <v>58071.376</v>
      </c>
      <c r="E21" s="35">
        <v>42042.105</v>
      </c>
      <c r="F21" s="35">
        <v>33100.886</v>
      </c>
      <c r="G21" s="35">
        <v>7902.651</v>
      </c>
      <c r="H21" s="35">
        <v>6398.909</v>
      </c>
      <c r="I21" s="35">
        <v>9942.057</v>
      </c>
      <c r="J21" s="35">
        <v>11948.834</v>
      </c>
      <c r="K21" s="35">
        <v>8959.175</v>
      </c>
      <c r="L21" s="35">
        <v>6622.747</v>
      </c>
    </row>
    <row r="22" spans="1:12" ht="14.25">
      <c r="A22" s="101"/>
      <c r="B22" s="31" t="s">
        <v>46</v>
      </c>
      <c r="C22" s="30">
        <v>347123.846</v>
      </c>
      <c r="D22" s="30">
        <v>359324.411</v>
      </c>
      <c r="E22" s="30">
        <v>117291.744</v>
      </c>
      <c r="F22" s="30">
        <v>121733.618</v>
      </c>
      <c r="G22" s="30">
        <v>60754.662</v>
      </c>
      <c r="H22" s="30">
        <v>78633.54</v>
      </c>
      <c r="I22" s="30">
        <v>57311.105</v>
      </c>
      <c r="J22" s="30">
        <v>53049.121</v>
      </c>
      <c r="K22" s="30">
        <v>111766.335</v>
      </c>
      <c r="L22" s="30">
        <v>105908.132</v>
      </c>
    </row>
    <row r="23" spans="1:12" ht="14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</row>
    <row r="24" spans="1:12" ht="14.25">
      <c r="A24" s="28" t="s">
        <v>47</v>
      </c>
      <c r="B24" s="29" t="s">
        <v>48</v>
      </c>
      <c r="C24" s="30">
        <v>83247815.565</v>
      </c>
      <c r="D24" s="30">
        <v>73032376.21399999</v>
      </c>
      <c r="E24" s="30">
        <v>15005137.131</v>
      </c>
      <c r="F24" s="30">
        <v>11671875.411</v>
      </c>
      <c r="G24" s="30">
        <v>10844099.891</v>
      </c>
      <c r="H24" s="30">
        <v>9599720.02</v>
      </c>
      <c r="I24" s="30">
        <v>11908348.464</v>
      </c>
      <c r="J24" s="30">
        <v>11005628.416</v>
      </c>
      <c r="K24" s="30">
        <v>45490230.078999996</v>
      </c>
      <c r="L24" s="30">
        <v>40755152.367</v>
      </c>
    </row>
    <row r="25" spans="1:12" ht="14.25">
      <c r="A25" s="99" t="s">
        <v>49</v>
      </c>
      <c r="B25" s="29" t="s">
        <v>50</v>
      </c>
      <c r="C25" s="30">
        <v>79152953.179</v>
      </c>
      <c r="D25" s="30">
        <v>70961080.948</v>
      </c>
      <c r="E25" s="30">
        <v>14105501.322</v>
      </c>
      <c r="F25" s="30">
        <v>11163995.49</v>
      </c>
      <c r="G25" s="30">
        <v>10395331.594</v>
      </c>
      <c r="H25" s="30">
        <v>9307009.496</v>
      </c>
      <c r="I25" s="30">
        <v>11641490.312</v>
      </c>
      <c r="J25" s="30">
        <v>10822275.205</v>
      </c>
      <c r="K25" s="30">
        <v>43010629.951</v>
      </c>
      <c r="L25" s="30">
        <v>39667800.757</v>
      </c>
    </row>
    <row r="26" spans="1:12" ht="14.25">
      <c r="A26" s="100"/>
      <c r="B26" s="29" t="s">
        <v>51</v>
      </c>
      <c r="C26" s="30">
        <v>63641738.743</v>
      </c>
      <c r="D26" s="30">
        <v>56928389.569</v>
      </c>
      <c r="E26" s="30">
        <v>10904488.762</v>
      </c>
      <c r="F26" s="30">
        <v>8586504.904</v>
      </c>
      <c r="G26" s="30">
        <v>8097869.892</v>
      </c>
      <c r="H26" s="30">
        <v>7306426.02</v>
      </c>
      <c r="I26" s="30">
        <v>9210527.993</v>
      </c>
      <c r="J26" s="30">
        <v>8597087.302</v>
      </c>
      <c r="K26" s="30">
        <v>35428852.096</v>
      </c>
      <c r="L26" s="30">
        <v>32438371.343</v>
      </c>
    </row>
    <row r="27" spans="1:12" ht="14.25">
      <c r="A27" s="100"/>
      <c r="B27" s="29" t="s">
        <v>52</v>
      </c>
      <c r="C27" s="30">
        <v>10918106.163</v>
      </c>
      <c r="D27" s="30">
        <v>9934906.137</v>
      </c>
      <c r="E27" s="30">
        <v>2459071.779</v>
      </c>
      <c r="F27" s="30">
        <v>1981492.445</v>
      </c>
      <c r="G27" s="30">
        <v>1696478.46</v>
      </c>
      <c r="H27" s="30">
        <v>1502319.654</v>
      </c>
      <c r="I27" s="30">
        <v>1716666.865</v>
      </c>
      <c r="J27" s="30">
        <v>1582481.287</v>
      </c>
      <c r="K27" s="30">
        <v>5045889.059</v>
      </c>
      <c r="L27" s="30">
        <v>4868612.751</v>
      </c>
    </row>
    <row r="28" spans="1:12" ht="14.25">
      <c r="A28" s="100"/>
      <c r="B28" s="29" t="s">
        <v>53</v>
      </c>
      <c r="C28" s="30">
        <v>7909538.892</v>
      </c>
      <c r="D28" s="30">
        <v>7082063.724</v>
      </c>
      <c r="E28" s="30">
        <v>1782193.875</v>
      </c>
      <c r="F28" s="30">
        <v>1421396.009</v>
      </c>
      <c r="G28" s="30">
        <v>1243628.348</v>
      </c>
      <c r="H28" s="30">
        <v>1086243.309</v>
      </c>
      <c r="I28" s="30">
        <v>1243440.909</v>
      </c>
      <c r="J28" s="30">
        <v>1125273.854</v>
      </c>
      <c r="K28" s="30">
        <v>3640275.76</v>
      </c>
      <c r="L28" s="30">
        <v>3449150.552</v>
      </c>
    </row>
    <row r="29" spans="1:12" ht="14.25">
      <c r="A29" s="100"/>
      <c r="B29" s="29" t="s">
        <v>54</v>
      </c>
      <c r="C29" s="30">
        <v>1430732.492</v>
      </c>
      <c r="D29" s="30">
        <v>1308493.361</v>
      </c>
      <c r="E29" s="30">
        <v>306788.224</v>
      </c>
      <c r="F29" s="30">
        <v>247389.265</v>
      </c>
      <c r="G29" s="30">
        <v>216311.408</v>
      </c>
      <c r="H29" s="30">
        <v>189796.407</v>
      </c>
      <c r="I29" s="30">
        <v>225129.772</v>
      </c>
      <c r="J29" s="30">
        <v>207647.721</v>
      </c>
      <c r="K29" s="30">
        <v>682503.088</v>
      </c>
      <c r="L29" s="30">
        <v>663659.968</v>
      </c>
    </row>
    <row r="30" spans="1:12" ht="14.25">
      <c r="A30" s="100"/>
      <c r="B30" s="29" t="s">
        <v>55</v>
      </c>
      <c r="C30" s="30">
        <v>1577834.779</v>
      </c>
      <c r="D30" s="30">
        <v>1544349.052</v>
      </c>
      <c r="E30" s="30">
        <v>370089.68</v>
      </c>
      <c r="F30" s="30">
        <v>312707.171</v>
      </c>
      <c r="G30" s="30">
        <v>236538.704</v>
      </c>
      <c r="H30" s="30">
        <v>226279.938</v>
      </c>
      <c r="I30" s="30">
        <v>248096.184</v>
      </c>
      <c r="J30" s="30">
        <v>249559.712</v>
      </c>
      <c r="K30" s="30">
        <v>723110.211</v>
      </c>
      <c r="L30" s="30">
        <v>755802.231</v>
      </c>
    </row>
    <row r="31" spans="1:12" ht="14.25">
      <c r="A31" s="100"/>
      <c r="B31" s="31" t="s">
        <v>56</v>
      </c>
      <c r="C31" s="30">
        <v>3687338.785</v>
      </c>
      <c r="D31" s="30">
        <v>3240384.688</v>
      </c>
      <c r="E31" s="30">
        <v>595612.947</v>
      </c>
      <c r="F31" s="30">
        <v>481186.545</v>
      </c>
      <c r="G31" s="30">
        <v>480895.227</v>
      </c>
      <c r="H31" s="30">
        <v>395864.007</v>
      </c>
      <c r="I31" s="30">
        <v>513569.73</v>
      </c>
      <c r="J31" s="30">
        <v>459423.663</v>
      </c>
      <c r="K31" s="30">
        <v>2097260.881</v>
      </c>
      <c r="L31" s="30">
        <v>1903910.473</v>
      </c>
    </row>
    <row r="32" spans="1:12" ht="14.25">
      <c r="A32" s="101"/>
      <c r="B32" s="31" t="s">
        <v>57</v>
      </c>
      <c r="C32" s="30">
        <v>905769.488</v>
      </c>
      <c r="D32" s="30">
        <v>857400.554</v>
      </c>
      <c r="E32" s="30">
        <v>146327.834</v>
      </c>
      <c r="F32" s="30">
        <v>114811.596</v>
      </c>
      <c r="G32" s="30">
        <v>120088.015</v>
      </c>
      <c r="H32" s="30">
        <v>102399.815</v>
      </c>
      <c r="I32" s="30">
        <v>200725.724</v>
      </c>
      <c r="J32" s="30">
        <v>183282.953</v>
      </c>
      <c r="K32" s="30">
        <v>438627.915</v>
      </c>
      <c r="L32" s="30">
        <v>456906.19</v>
      </c>
    </row>
    <row r="33" spans="1:12" ht="14.25">
      <c r="A33" s="99" t="s">
        <v>58</v>
      </c>
      <c r="B33" s="29" t="s">
        <v>59</v>
      </c>
      <c r="C33" s="30">
        <v>3915430.985</v>
      </c>
      <c r="D33" s="30">
        <v>1888102.674</v>
      </c>
      <c r="E33" s="30">
        <v>827514.86</v>
      </c>
      <c r="F33" s="30">
        <v>448385.636</v>
      </c>
      <c r="G33" s="30">
        <v>423883.379</v>
      </c>
      <c r="H33" s="30">
        <v>259440.675</v>
      </c>
      <c r="I33" s="30">
        <v>240480.518</v>
      </c>
      <c r="J33" s="30">
        <v>154478.018</v>
      </c>
      <c r="K33" s="30">
        <v>2423552.228</v>
      </c>
      <c r="L33" s="30">
        <v>1025798.345</v>
      </c>
    </row>
    <row r="34" spans="1:12" ht="21">
      <c r="A34" s="100"/>
      <c r="B34" s="33" t="s">
        <v>60</v>
      </c>
      <c r="C34" s="35">
        <v>1206797.613</v>
      </c>
      <c r="D34" s="35">
        <v>213266.92</v>
      </c>
      <c r="E34" s="35">
        <v>200368.393</v>
      </c>
      <c r="F34" s="35">
        <v>64954.22</v>
      </c>
      <c r="G34" s="35">
        <v>43245.177</v>
      </c>
      <c r="H34" s="35">
        <v>14227.543</v>
      </c>
      <c r="I34" s="35">
        <v>19449.299</v>
      </c>
      <c r="J34" s="35">
        <v>5402.214</v>
      </c>
      <c r="K34" s="35">
        <v>943734.744</v>
      </c>
      <c r="L34" s="35">
        <v>128682.943</v>
      </c>
    </row>
    <row r="35" spans="1:12" ht="14.25">
      <c r="A35" s="100"/>
      <c r="B35" s="31" t="s">
        <v>61</v>
      </c>
      <c r="C35" s="30">
        <v>2207196.515</v>
      </c>
      <c r="D35" s="30">
        <v>1356240.035</v>
      </c>
      <c r="E35" s="30">
        <v>519584.359</v>
      </c>
      <c r="F35" s="30">
        <v>314346.782</v>
      </c>
      <c r="G35" s="30">
        <v>324658.591</v>
      </c>
      <c r="H35" s="30">
        <v>203418.558</v>
      </c>
      <c r="I35" s="30">
        <v>177270.793</v>
      </c>
      <c r="J35" s="30">
        <v>118079.828</v>
      </c>
      <c r="K35" s="30">
        <v>1185682.772</v>
      </c>
      <c r="L35" s="30">
        <v>720394.867</v>
      </c>
    </row>
    <row r="36" spans="1:12" ht="14.25">
      <c r="A36" s="101"/>
      <c r="B36" s="31" t="s">
        <v>62</v>
      </c>
      <c r="C36" s="30">
        <v>501436.857</v>
      </c>
      <c r="D36" s="30">
        <v>318595.719</v>
      </c>
      <c r="E36" s="30">
        <v>107562.108</v>
      </c>
      <c r="F36" s="30">
        <v>69084.634</v>
      </c>
      <c r="G36" s="30">
        <v>55979.611</v>
      </c>
      <c r="H36" s="30">
        <v>41794.574</v>
      </c>
      <c r="I36" s="30">
        <v>43760.426</v>
      </c>
      <c r="J36" s="30">
        <v>30995.976</v>
      </c>
      <c r="K36" s="30">
        <v>294134.712</v>
      </c>
      <c r="L36" s="30">
        <v>176720.535</v>
      </c>
    </row>
    <row r="37" spans="1:12" ht="14.25">
      <c r="A37" s="28" t="s">
        <v>63</v>
      </c>
      <c r="B37" s="29" t="s">
        <v>64</v>
      </c>
      <c r="C37" s="30">
        <v>179431.401</v>
      </c>
      <c r="D37" s="30">
        <v>183192.592</v>
      </c>
      <c r="E37" s="30">
        <v>72120.949</v>
      </c>
      <c r="F37" s="30">
        <v>59494.285</v>
      </c>
      <c r="G37" s="30">
        <v>24884.918</v>
      </c>
      <c r="H37" s="30">
        <v>33269.849</v>
      </c>
      <c r="I37" s="30">
        <v>26377.634</v>
      </c>
      <c r="J37" s="30">
        <v>28875.193</v>
      </c>
      <c r="K37" s="30">
        <v>56047.9</v>
      </c>
      <c r="L37" s="30">
        <v>61553.265</v>
      </c>
    </row>
    <row r="38" spans="1:12" ht="14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4"/>
    </row>
    <row r="39" spans="1:12" ht="14.25">
      <c r="A39" s="28" t="s">
        <v>65</v>
      </c>
      <c r="B39" s="29" t="s">
        <v>66</v>
      </c>
      <c r="C39" s="30">
        <v>4079312.1</v>
      </c>
      <c r="D39" s="30">
        <v>4991947.906</v>
      </c>
      <c r="E39" s="30">
        <v>1009760.602</v>
      </c>
      <c r="F39" s="30">
        <v>1091174.987</v>
      </c>
      <c r="G39" s="30">
        <v>516796.417</v>
      </c>
      <c r="H39" s="30">
        <v>689073.461</v>
      </c>
      <c r="I39" s="30">
        <v>503142.364</v>
      </c>
      <c r="J39" s="30">
        <v>520559.634</v>
      </c>
      <c r="K39" s="30">
        <v>2049612.717</v>
      </c>
      <c r="L39" s="30">
        <v>2691139.824</v>
      </c>
    </row>
    <row r="40" spans="1:12" ht="14.25">
      <c r="A40" s="28" t="s">
        <v>67</v>
      </c>
      <c r="B40" s="29" t="s">
        <v>68</v>
      </c>
      <c r="C40" s="30">
        <v>1772003.223</v>
      </c>
      <c r="D40" s="30">
        <v>617897.418</v>
      </c>
      <c r="E40" s="30">
        <v>541984.267</v>
      </c>
      <c r="F40" s="30">
        <v>244887.03</v>
      </c>
      <c r="G40" s="30">
        <v>166866.697</v>
      </c>
      <c r="H40" s="30">
        <v>98151.096</v>
      </c>
      <c r="I40" s="30">
        <v>148888.067</v>
      </c>
      <c r="J40" s="30">
        <v>89216.992</v>
      </c>
      <c r="K40" s="30">
        <v>914264.192</v>
      </c>
      <c r="L40" s="30">
        <v>185642.3</v>
      </c>
    </row>
    <row r="41" spans="1:12" ht="14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4"/>
    </row>
    <row r="42" spans="1:12" ht="14.25">
      <c r="A42" s="28" t="s">
        <v>69</v>
      </c>
      <c r="B42" s="29" t="s">
        <v>70</v>
      </c>
      <c r="C42" s="30">
        <v>2307308.8770000003</v>
      </c>
      <c r="D42" s="30">
        <v>4374050.488000001</v>
      </c>
      <c r="E42" s="30">
        <v>467776.33499999996</v>
      </c>
      <c r="F42" s="30">
        <v>846287.9569999999</v>
      </c>
      <c r="G42" s="30">
        <v>349929.72000000003</v>
      </c>
      <c r="H42" s="30">
        <v>590922.365</v>
      </c>
      <c r="I42" s="30">
        <v>354254.297</v>
      </c>
      <c r="J42" s="30">
        <v>431342.642</v>
      </c>
      <c r="K42" s="30">
        <v>1135348.525</v>
      </c>
      <c r="L42" s="30">
        <v>2505497.524</v>
      </c>
    </row>
    <row r="43" spans="1:12" ht="14.2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</row>
    <row r="44" spans="1:12" ht="14.25">
      <c r="A44" s="28" t="s">
        <v>71</v>
      </c>
      <c r="B44" s="29" t="s">
        <v>72</v>
      </c>
      <c r="C44" s="30">
        <v>748355.283</v>
      </c>
      <c r="D44" s="30">
        <v>934633.445</v>
      </c>
      <c r="E44" s="30">
        <v>172130.298</v>
      </c>
      <c r="F44" s="30">
        <v>204712.757</v>
      </c>
      <c r="G44" s="30">
        <v>104040.257</v>
      </c>
      <c r="H44" s="30">
        <v>142843.772</v>
      </c>
      <c r="I44" s="30">
        <v>100670.351</v>
      </c>
      <c r="J44" s="30">
        <v>109938.573</v>
      </c>
      <c r="K44" s="30">
        <v>371514.377</v>
      </c>
      <c r="L44" s="30">
        <v>477138.343</v>
      </c>
    </row>
    <row r="45" spans="1:12" ht="14.25">
      <c r="A45" s="28" t="s">
        <v>73</v>
      </c>
      <c r="B45" s="29" t="s">
        <v>74</v>
      </c>
      <c r="C45" s="30">
        <v>-97579.694</v>
      </c>
      <c r="D45" s="30">
        <v>405.979</v>
      </c>
      <c r="E45" s="30">
        <v>-16133.721</v>
      </c>
      <c r="F45" s="30">
        <v>-1394.898</v>
      </c>
      <c r="G45" s="30">
        <v>-7324.477</v>
      </c>
      <c r="H45" s="30">
        <v>-128.468</v>
      </c>
      <c r="I45" s="30">
        <v>-5292.912</v>
      </c>
      <c r="J45" s="30">
        <v>-2124.262</v>
      </c>
      <c r="K45" s="30">
        <v>-68828.584</v>
      </c>
      <c r="L45" s="30">
        <v>4053.607</v>
      </c>
    </row>
    <row r="46" spans="1:12" ht="14.2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4"/>
    </row>
    <row r="47" spans="1:12" ht="14.25">
      <c r="A47" s="28" t="s">
        <v>75</v>
      </c>
      <c r="B47" s="29" t="s">
        <v>76</v>
      </c>
      <c r="C47" s="30">
        <v>3360069.352</v>
      </c>
      <c r="D47" s="30">
        <v>4058327.839</v>
      </c>
      <c r="E47" s="30">
        <v>839588.797</v>
      </c>
      <c r="F47" s="30">
        <v>887520.612</v>
      </c>
      <c r="G47" s="30">
        <v>415479.35</v>
      </c>
      <c r="H47" s="30">
        <v>545896.875</v>
      </c>
      <c r="I47" s="30">
        <v>403288.547</v>
      </c>
      <c r="J47" s="30">
        <v>410838.665</v>
      </c>
      <c r="K47" s="30">
        <v>1701712.658</v>
      </c>
      <c r="L47" s="30">
        <v>2214071.687</v>
      </c>
    </row>
    <row r="48" spans="1:12" ht="14.25">
      <c r="A48" s="28" t="s">
        <v>77</v>
      </c>
      <c r="B48" s="29" t="s">
        <v>78</v>
      </c>
      <c r="C48" s="30">
        <v>1703536.064</v>
      </c>
      <c r="D48" s="30">
        <v>619316.775</v>
      </c>
      <c r="E48" s="30">
        <v>527809.039</v>
      </c>
      <c r="F48" s="30">
        <v>244550.514</v>
      </c>
      <c r="G48" s="30">
        <v>162265.41</v>
      </c>
      <c r="H48" s="30">
        <v>97689.814</v>
      </c>
      <c r="I48" s="30">
        <v>144411.689</v>
      </c>
      <c r="J48" s="30">
        <v>87310.334</v>
      </c>
      <c r="K48" s="30">
        <v>869049.926</v>
      </c>
      <c r="L48" s="30">
        <v>189766.113</v>
      </c>
    </row>
    <row r="49" spans="1:12" ht="14.25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4"/>
    </row>
    <row r="50" spans="1:12" ht="14.25">
      <c r="A50" s="28" t="s">
        <v>79</v>
      </c>
      <c r="B50" s="29" t="s">
        <v>80</v>
      </c>
      <c r="C50" s="30">
        <v>1656533.288</v>
      </c>
      <c r="D50" s="30">
        <v>3439011.0640000002</v>
      </c>
      <c r="E50" s="30">
        <v>311779.75800000003</v>
      </c>
      <c r="F50" s="30">
        <v>642970.098</v>
      </c>
      <c r="G50" s="30">
        <v>253213.93999999997</v>
      </c>
      <c r="H50" s="30">
        <v>448207.061</v>
      </c>
      <c r="I50" s="30">
        <v>258876.858</v>
      </c>
      <c r="J50" s="30">
        <v>323528.331</v>
      </c>
      <c r="K50" s="30">
        <v>832662.7320000001</v>
      </c>
      <c r="L50" s="30">
        <v>2024305.574</v>
      </c>
    </row>
    <row r="51" spans="1:12" ht="14.25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4"/>
    </row>
    <row r="52" spans="1:12" ht="14.25">
      <c r="A52" s="28" t="s">
        <v>81</v>
      </c>
      <c r="B52" s="29" t="s">
        <v>82</v>
      </c>
      <c r="C52" s="30">
        <v>9741352.485</v>
      </c>
      <c r="D52" s="30">
        <v>9153969.341</v>
      </c>
      <c r="E52" s="30">
        <v>2822305.886</v>
      </c>
      <c r="F52" s="30">
        <v>2348146.197</v>
      </c>
      <c r="G52" s="30">
        <v>1602064.93</v>
      </c>
      <c r="H52" s="30">
        <v>1416495.951</v>
      </c>
      <c r="I52" s="30">
        <v>1310958.463</v>
      </c>
      <c r="J52" s="30">
        <v>1169838.219</v>
      </c>
      <c r="K52" s="30">
        <v>4006023.206</v>
      </c>
      <c r="L52" s="30">
        <v>4219488.974</v>
      </c>
    </row>
    <row r="53" spans="1:12" ht="14.25">
      <c r="A53" s="28" t="s">
        <v>83</v>
      </c>
      <c r="B53" s="29" t="s">
        <v>84</v>
      </c>
      <c r="C53" s="30">
        <v>2574735.457</v>
      </c>
      <c r="D53" s="30">
        <v>1634473.961</v>
      </c>
      <c r="E53" s="30">
        <v>1013431.736</v>
      </c>
      <c r="F53" s="30">
        <v>677969.12</v>
      </c>
      <c r="G53" s="30">
        <v>323175.632</v>
      </c>
      <c r="H53" s="30">
        <v>243831.137</v>
      </c>
      <c r="I53" s="30">
        <v>282260.088</v>
      </c>
      <c r="J53" s="30">
        <v>200442.505</v>
      </c>
      <c r="K53" s="30">
        <v>955868.001</v>
      </c>
      <c r="L53" s="30">
        <v>512231.199</v>
      </c>
    </row>
    <row r="54" spans="1:12" ht="14.2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4"/>
    </row>
    <row r="55" spans="1:12" ht="14.25">
      <c r="A55" s="28" t="s">
        <v>85</v>
      </c>
      <c r="B55" s="29" t="s">
        <v>86</v>
      </c>
      <c r="C55" s="30">
        <v>7166617.027999999</v>
      </c>
      <c r="D55" s="30">
        <v>7519495.38</v>
      </c>
      <c r="E55" s="30">
        <v>1808874.15</v>
      </c>
      <c r="F55" s="30">
        <v>1670177.077</v>
      </c>
      <c r="G55" s="30">
        <v>1278889.298</v>
      </c>
      <c r="H55" s="30">
        <v>1172664.8139999998</v>
      </c>
      <c r="I55" s="30">
        <v>1028698.375</v>
      </c>
      <c r="J55" s="30">
        <v>969395.714</v>
      </c>
      <c r="K55" s="30">
        <v>3050155.2049999996</v>
      </c>
      <c r="L55" s="30">
        <v>3707257.7750000004</v>
      </c>
    </row>
    <row r="56" spans="1:12" ht="14.2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4"/>
    </row>
    <row r="57" spans="1:12" ht="14.25">
      <c r="A57" s="28" t="s">
        <v>87</v>
      </c>
      <c r="B57" s="29" t="s">
        <v>88</v>
      </c>
      <c r="C57" s="40">
        <v>510754.06</v>
      </c>
      <c r="D57" s="40">
        <v>491507.8</v>
      </c>
      <c r="E57" s="40">
        <v>135863.11</v>
      </c>
      <c r="F57" s="40">
        <v>117489.18</v>
      </c>
      <c r="G57" s="40">
        <v>79096.37</v>
      </c>
      <c r="H57" s="40">
        <v>75533.39</v>
      </c>
      <c r="I57" s="40">
        <v>79814.3</v>
      </c>
      <c r="J57" s="40">
        <v>78397.74</v>
      </c>
      <c r="K57" s="40">
        <v>215980.28</v>
      </c>
      <c r="L57" s="40">
        <v>220087.49</v>
      </c>
    </row>
    <row r="58" spans="1:12" ht="14.2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4"/>
    </row>
    <row r="59" spans="1:12" ht="14.25">
      <c r="A59" s="28" t="s">
        <v>89</v>
      </c>
      <c r="B59" s="29" t="s">
        <v>90</v>
      </c>
      <c r="C59" s="39">
        <v>51997</v>
      </c>
      <c r="D59" s="29"/>
      <c r="E59" s="39">
        <v>48070</v>
      </c>
      <c r="F59" s="39"/>
      <c r="G59" s="39">
        <v>2390</v>
      </c>
      <c r="H59" s="39"/>
      <c r="I59" s="39">
        <v>763</v>
      </c>
      <c r="J59" s="39"/>
      <c r="K59" s="39">
        <v>774</v>
      </c>
      <c r="L59" s="39"/>
    </row>
    <row r="60" spans="2:12" ht="14.25">
      <c r="B60" s="6"/>
      <c r="C60" s="7"/>
      <c r="D60" s="7"/>
      <c r="E60" s="7"/>
      <c r="F60" s="6"/>
      <c r="G60" s="6"/>
      <c r="H60" s="6"/>
      <c r="I60" s="6"/>
      <c r="J60" s="7"/>
      <c r="K60" s="6"/>
      <c r="L60" s="6"/>
    </row>
    <row r="61" spans="2:12" ht="14.25">
      <c r="B61" s="6"/>
      <c r="C61" s="7"/>
      <c r="D61" s="7"/>
      <c r="E61" s="7"/>
      <c r="F61" s="6"/>
      <c r="G61" s="6"/>
      <c r="H61" s="6"/>
      <c r="I61" s="6"/>
      <c r="J61" s="6"/>
      <c r="K61" s="6"/>
      <c r="L61" s="6"/>
    </row>
    <row r="62" spans="2:12" ht="14.25">
      <c r="B62" s="6"/>
      <c r="C62" s="7"/>
      <c r="D62" s="7"/>
      <c r="E62" s="7"/>
      <c r="F62" s="6"/>
      <c r="G62" s="6"/>
      <c r="H62" s="6"/>
      <c r="I62" s="6"/>
      <c r="J62" s="6"/>
      <c r="K62" s="6"/>
      <c r="L62" s="6"/>
    </row>
    <row r="63" spans="2:12" ht="14.25">
      <c r="B63" s="6"/>
      <c r="C63" s="7"/>
      <c r="D63" s="7"/>
      <c r="E63" s="7"/>
      <c r="F63" s="6"/>
      <c r="G63" s="6"/>
      <c r="H63" s="6"/>
      <c r="I63" s="6"/>
      <c r="J63" s="6"/>
      <c r="K63" s="6"/>
      <c r="L63" s="6"/>
    </row>
    <row r="64" spans="2:12" ht="14.25">
      <c r="B64" s="6"/>
      <c r="C64" s="7"/>
      <c r="D64" s="7"/>
      <c r="E64" s="7"/>
      <c r="F64" s="6"/>
      <c r="G64" s="6"/>
      <c r="H64" s="6"/>
      <c r="I64" s="6"/>
      <c r="J64" s="6"/>
      <c r="K64" s="6"/>
      <c r="L64" s="6"/>
    </row>
    <row r="65" spans="2:12" ht="14.25">
      <c r="B65" s="6"/>
      <c r="C65" s="7"/>
      <c r="D65" s="7"/>
      <c r="E65" s="7"/>
      <c r="F65" s="6"/>
      <c r="G65" s="6"/>
      <c r="H65" s="6"/>
      <c r="I65" s="6"/>
      <c r="J65" s="6"/>
      <c r="K65" s="6"/>
      <c r="L65" s="6"/>
    </row>
    <row r="66" spans="2:12" ht="14.25">
      <c r="B66" s="6"/>
      <c r="C66" s="7"/>
      <c r="D66" s="7"/>
      <c r="E66" s="7"/>
      <c r="F66" s="6"/>
      <c r="G66" s="6"/>
      <c r="H66" s="6"/>
      <c r="I66" s="6"/>
      <c r="J66" s="6"/>
      <c r="K66" s="6"/>
      <c r="L66" s="6"/>
    </row>
    <row r="67" spans="2:12" ht="14.25">
      <c r="B67" s="6"/>
      <c r="C67" s="7"/>
      <c r="D67" s="7"/>
      <c r="E67" s="7"/>
      <c r="F67" s="6"/>
      <c r="G67" s="6"/>
      <c r="H67" s="6"/>
      <c r="I67" s="6"/>
      <c r="J67" s="6"/>
      <c r="K67" s="6"/>
      <c r="L67" s="6"/>
    </row>
    <row r="68" spans="2:12" ht="14.25">
      <c r="B68" s="6"/>
      <c r="C68" s="7"/>
      <c r="D68" s="7"/>
      <c r="E68" s="7"/>
      <c r="F68" s="6"/>
      <c r="G68" s="6"/>
      <c r="H68" s="6"/>
      <c r="I68" s="6"/>
      <c r="J68" s="6"/>
      <c r="K68" s="6"/>
      <c r="L68" s="6"/>
    </row>
    <row r="69" spans="2:12" ht="14.25">
      <c r="B69" s="6"/>
      <c r="C69" s="7"/>
      <c r="D69" s="7"/>
      <c r="E69" s="7"/>
      <c r="F69" s="6"/>
      <c r="G69" s="6"/>
      <c r="H69" s="6"/>
      <c r="I69" s="6"/>
      <c r="J69" s="6"/>
      <c r="K69" s="6"/>
      <c r="L69" s="6"/>
    </row>
    <row r="70" spans="2:12" ht="14.25">
      <c r="B70" s="6"/>
      <c r="C70" s="7"/>
      <c r="D70" s="7"/>
      <c r="E70" s="7"/>
      <c r="F70" s="6"/>
      <c r="G70" s="6"/>
      <c r="H70" s="6"/>
      <c r="I70" s="6"/>
      <c r="J70" s="6"/>
      <c r="K70" s="6"/>
      <c r="L70" s="6"/>
    </row>
    <row r="71" spans="3:12" ht="14.25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4.25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3:12" ht="14.25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3:12" ht="14.25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3:12" ht="14.25"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3:12" ht="14.25"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3:12" ht="14.25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3:12" ht="14.25"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3:12" ht="14.25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3:12" ht="14.25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ht="14.2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ht="14.2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ht="14.25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ht="14.2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ht="14.25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ht="14.2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ht="14.25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ht="14.2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ht="14.25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ht="14.25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ht="14.2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ht="14.25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ht="14.2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ht="14.2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ht="14.25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ht="14.2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ht="14.2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ht="14.2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ht="14.2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ht="14.2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ht="14.2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ht="14.2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ht="14.2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ht="14.2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ht="14.2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ht="14.2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ht="14.25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ht="14.2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3:12" ht="14.2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ht="14.2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ht="14.2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ht="14.2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ht="14.25"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3:12" ht="14.2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3:12" ht="14.25"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3:12" ht="14.25"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3:12" ht="14.25"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3:12" ht="14.25"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3:12" ht="14.25"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3:12" ht="14.25"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3:12" ht="14.25"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3:12" ht="14.25"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3:12" ht="14.25"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3:12" ht="14.25"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3:12" ht="14.25"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3:12" ht="14.25"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3:12" ht="14.25"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3:12" ht="14.25"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3:12" ht="14.25"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3:12" ht="14.25"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3:12" ht="14.25"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3:12" ht="14.25"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3:12" ht="14.25"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3:12" ht="14.25"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3:12" ht="14.25"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3:12" ht="14.25"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3:12" ht="14.25"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3:12" ht="14.25"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3:12" ht="14.25"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3:12" ht="14.25"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3:12" ht="14.25"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3:12" ht="14.25"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3:12" ht="14.25"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3:12" ht="14.25"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3:12" ht="14.25"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3:12" ht="14.25">
      <c r="C146" s="6"/>
      <c r="D146" s="6"/>
      <c r="E146" s="6"/>
      <c r="F146" s="6"/>
      <c r="G146" s="6"/>
      <c r="H146" s="6"/>
      <c r="I146" s="6"/>
      <c r="J146" s="6"/>
      <c r="K146" s="6"/>
      <c r="L146" s="6"/>
    </row>
  </sheetData>
  <sheetProtection/>
  <mergeCells count="21">
    <mergeCell ref="A5:B6"/>
    <mergeCell ref="C5:D5"/>
    <mergeCell ref="E5:F5"/>
    <mergeCell ref="G5:H5"/>
    <mergeCell ref="I5:J5"/>
    <mergeCell ref="K5:L5"/>
    <mergeCell ref="A8:A15"/>
    <mergeCell ref="A16:A19"/>
    <mergeCell ref="A20:A22"/>
    <mergeCell ref="A25:A32"/>
    <mergeCell ref="A33:A36"/>
    <mergeCell ref="A23:L23"/>
    <mergeCell ref="A54:L54"/>
    <mergeCell ref="A56:L56"/>
    <mergeCell ref="A58:L58"/>
    <mergeCell ref="A38:L38"/>
    <mergeCell ref="A41:L41"/>
    <mergeCell ref="A43:L43"/>
    <mergeCell ref="A46:L46"/>
    <mergeCell ref="A49:L49"/>
    <mergeCell ref="A51:L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Mirjana Novak</dc:creator>
  <cp:keywords/>
  <dc:description/>
  <cp:lastModifiedBy>Barbara Ferk</cp:lastModifiedBy>
  <cp:lastPrinted>2009-12-03T10:57:47Z</cp:lastPrinted>
  <dcterms:created xsi:type="dcterms:W3CDTF">2009-11-30T08:55:44Z</dcterms:created>
  <dcterms:modified xsi:type="dcterms:W3CDTF">2010-01-12T10:11:28Z</dcterms:modified>
  <cp:category/>
  <cp:version/>
  <cp:contentType/>
  <cp:contentStatus/>
</cp:coreProperties>
</file>